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268.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102.xml" ContentType="application/vnd.openxmlformats-officedocument.spreadsheetml.revisionLog+xml"/>
  <Override PartName="/xl/revisions/revisionLog4.xml" ContentType="application/vnd.openxmlformats-officedocument.spreadsheetml.revisionLog+xml"/>
  <Override PartName="/xl/revisions/revisionLog48.xml" ContentType="application/vnd.openxmlformats-officedocument.spreadsheetml.revisionLog+xml"/>
  <Override PartName="/xl/revisions/revisionLog144.xml" ContentType="application/vnd.openxmlformats-officedocument.spreadsheetml.revisionLog+xml"/>
  <Override PartName="/xl/revisions/revisionLog155.xml" ContentType="application/vnd.openxmlformats-officedocument.spreadsheetml.revisionLog+xml"/>
  <Override PartName="/xl/revisions/revisionLog211.xml" ContentType="application/vnd.openxmlformats-officedocument.spreadsheetml.revisionLog+xml"/>
  <Override PartName="/xl/revisions/revisionLog92.xml" ContentType="application/vnd.openxmlformats-officedocument.spreadsheetml.revisionLog+xml"/>
  <Override PartName="/xl/revisions/revisionLog253.xml" ContentType="application/vnd.openxmlformats-officedocument.spreadsheetml.revisionLog+xml"/>
  <Override PartName="/xl/revisions/revisionLog15.xml" ContentType="application/vnd.openxmlformats-officedocument.spreadsheetml.revisionLog+xml"/>
  <Override PartName="/xl/revisions/revisionLog38.xml" ContentType="application/vnd.openxmlformats-officedocument.spreadsheetml.revisionLog+xml"/>
  <Override PartName="/xl/revisions/revisionLog59.xml" ContentType="application/vnd.openxmlformats-officedocument.spreadsheetml.revisionLog+xml"/>
  <Override PartName="/xl/revisions/revisionLog113.xml" ContentType="application/vnd.openxmlformats-officedocument.spreadsheetml.revisionLog+xml"/>
  <Override PartName="/xl/revisions/revisionLog134.xml" ContentType="application/vnd.openxmlformats-officedocument.spreadsheetml.revisionLog+xml"/>
  <Override PartName="/xl/revisions/revisionLog80.xml" ContentType="application/vnd.openxmlformats-officedocument.spreadsheetml.revisionLog+xml"/>
  <Override PartName="/xl/revisions/revisionLog145.xml" ContentType="application/vnd.openxmlformats-officedocument.spreadsheetml.revisionLog+xml"/>
  <Override PartName="/xl/revisions/revisionLog166.xml" ContentType="application/vnd.openxmlformats-officedocument.spreadsheetml.revisionLog+xml"/>
  <Override PartName="/xl/revisions/revisionLog201.xml" ContentType="application/vnd.openxmlformats-officedocument.spreadsheetml.revisionLog+xml"/>
  <Override PartName="/xl/revisions/revisionLog222.xml" ContentType="application/vnd.openxmlformats-officedocument.spreadsheetml.revisionLog+xml"/>
  <Override PartName="/xl/revisions/revisionLog243.xml" ContentType="application/vnd.openxmlformats-officedocument.spreadsheetml.revisionLog+xml"/>
  <Override PartName="/xl/revisions/revisionLog264.xml" ContentType="application/vnd.openxmlformats-officedocument.spreadsheetml.revisionLog+xml"/>
  <Override PartName="/xl/revisions/revisionLog5.xml" ContentType="application/vnd.openxmlformats-officedocument.spreadsheetml.revisionLog+xml"/>
  <Override PartName="/xl/revisions/revisionLog28.xml" ContentType="application/vnd.openxmlformats-officedocument.spreadsheetml.revisionLog+xml"/>
  <Override PartName="/xl/revisions/revisionLog49.xml" ContentType="application/vnd.openxmlformats-officedocument.spreadsheetml.revisionLog+xml"/>
  <Override PartName="/xl/revisions/revisionLog103.xml" ContentType="application/vnd.openxmlformats-officedocument.spreadsheetml.revisionLog+xml"/>
  <Override PartName="/xl/revisions/revisionLog124.xml" ContentType="application/vnd.openxmlformats-officedocument.spreadsheetml.revisionLog+xml"/>
  <Override PartName="/xl/revisions/revisionLog70.xml" ContentType="application/vnd.openxmlformats-officedocument.spreadsheetml.revisionLog+xml"/>
  <Override PartName="/xl/revisions/revisionLog135.xml" ContentType="application/vnd.openxmlformats-officedocument.spreadsheetml.revisionLog+xml"/>
  <Override PartName="/xl/revisions/revisionLog156.xml" ContentType="application/vnd.openxmlformats-officedocument.spreadsheetml.revisionLog+xml"/>
  <Override PartName="/xl/revisions/revisionLog177.xml" ContentType="application/vnd.openxmlformats-officedocument.spreadsheetml.revisionLog+xml"/>
  <Override PartName="/xl/revisions/revisionLog191.xml" ContentType="application/vnd.openxmlformats-officedocument.spreadsheetml.revisionLog+xml"/>
  <Override PartName="/xl/revisions/revisionLog212.xml" ContentType="application/vnd.openxmlformats-officedocument.spreadsheetml.revisionLog+xml"/>
  <Override PartName="/xl/revisions/revisionLog233.xml" ContentType="application/vnd.openxmlformats-officedocument.spreadsheetml.revisionLog+xml"/>
  <Override PartName="/xl/revisions/revisionLog254.xml" ContentType="application/vnd.openxmlformats-officedocument.spreadsheetml.revisionLog+xml"/>
  <Override PartName="/xl/revisions/revisionLog18.xml" ContentType="application/vnd.openxmlformats-officedocument.spreadsheetml.revisionLog+xml"/>
  <Override PartName="/xl/revisions/revisionLog93.xml" ContentType="application/vnd.openxmlformats-officedocument.spreadsheetml.revisionLog+xml"/>
  <Override PartName="/xl/revisions/revisionLog114.xml" ContentType="application/vnd.openxmlformats-officedocument.spreadsheetml.revisionLog+xml"/>
  <Override PartName="/xl/revisions/revisionLog265.xml" ContentType="application/vnd.openxmlformats-officedocument.spreadsheetml.revisionLog+xml"/>
  <Override PartName="/xl/revisions/revisionLog39.xml" ContentType="application/vnd.openxmlformats-officedocument.spreadsheetml.revisionLog+xml"/>
  <Override PartName="/xl/revisions/revisionLog60.xml" ContentType="application/vnd.openxmlformats-officedocument.spreadsheetml.revisionLog+xml"/>
  <Override PartName="/xl/revisions/revisionLog81.xml" ContentType="application/vnd.openxmlformats-officedocument.spreadsheetml.revisionLog+xml"/>
  <Override PartName="/xl/revisions/revisionLog125.xml" ContentType="application/vnd.openxmlformats-officedocument.spreadsheetml.revisionLog+xml"/>
  <Override PartName="/xl/revisions/revisionLog146.xml" ContentType="application/vnd.openxmlformats-officedocument.spreadsheetml.revisionLog+xml"/>
  <Override PartName="/xl/revisions/revisionLog167.xml" ContentType="application/vnd.openxmlformats-officedocument.spreadsheetml.revisionLog+xml"/>
  <Override PartName="/xl/revisions/revisionLog202.xml" ContentType="application/vnd.openxmlformats-officedocument.spreadsheetml.revisionLog+xml"/>
  <Override PartName="/xl/revisions/revisionLog223.xml" ContentType="application/vnd.openxmlformats-officedocument.spreadsheetml.revisionLog+xml"/>
  <Override PartName="/xl/revisions/revisionLog244.xml" ContentType="application/vnd.openxmlformats-officedocument.spreadsheetml.revisionLog+xml"/>
  <Override PartName="/xl/revisions/revisionLog6.xml" ContentType="application/vnd.openxmlformats-officedocument.spreadsheetml.revisionLog+xml"/>
  <Override PartName="/xl/revisions/revisionLog104.xml" ContentType="application/vnd.openxmlformats-officedocument.spreadsheetml.revisionLog+xml"/>
  <Override PartName="/xl/revisions/revisionLog255.xml" ContentType="application/vnd.openxmlformats-officedocument.spreadsheetml.revisionLog+xml"/>
  <Override PartName="/xl/revisions/revisionLog29.xml" ContentType="application/vnd.openxmlformats-officedocument.spreadsheetml.revisionLog+xml"/>
  <Override PartName="/xl/revisions/revisionLog50.xml" ContentType="application/vnd.openxmlformats-officedocument.spreadsheetml.revisionLog+xml"/>
  <Override PartName="/xl/revisions/revisionLog71.xml" ContentType="application/vnd.openxmlformats-officedocument.spreadsheetml.revisionLog+xml"/>
  <Override PartName="/xl/revisions/revisionLog115.xml" ContentType="application/vnd.openxmlformats-officedocument.spreadsheetml.revisionLog+xml"/>
  <Override PartName="/xl/revisions/revisionLog136.xml" ContentType="application/vnd.openxmlformats-officedocument.spreadsheetml.revisionLog+xml"/>
  <Override PartName="/xl/revisions/revisionLog157.xml" ContentType="application/vnd.openxmlformats-officedocument.spreadsheetml.revisionLog+xml"/>
  <Override PartName="/xl/revisions/revisionLog178.xml" ContentType="application/vnd.openxmlformats-officedocument.spreadsheetml.revisionLog+xml"/>
  <Override PartName="/xl/revisions/revisionLog192.xml" ContentType="application/vnd.openxmlformats-officedocument.spreadsheetml.revisionLog+xml"/>
  <Override PartName="/xl/revisions/revisionLog213.xml" ContentType="application/vnd.openxmlformats-officedocument.spreadsheetml.revisionLog+xml"/>
  <Override PartName="/xl/revisions/revisionLog234.xml" ContentType="application/vnd.openxmlformats-officedocument.spreadsheetml.revisionLog+xml"/>
  <Override PartName="/xl/revisions/revisionLog94.xml" ContentType="application/vnd.openxmlformats-officedocument.spreadsheetml.revisionLog+xml"/>
  <Override PartName="/xl/revisions/revisionLog245.xml" ContentType="application/vnd.openxmlformats-officedocument.spreadsheetml.revisionLog+xml"/>
  <Override PartName="/xl/revisions/revisionLog266.xml" ContentType="application/vnd.openxmlformats-officedocument.spreadsheetml.revisionLog+xml"/>
  <Override PartName="/xl/revisions/revisionLog19.xml" ContentType="application/vnd.openxmlformats-officedocument.spreadsheetml.revisionLog+xml"/>
  <Override PartName="/xl/revisions/revisionLog40.xml" ContentType="application/vnd.openxmlformats-officedocument.spreadsheetml.revisionLog+xml"/>
  <Override PartName="/xl/revisions/revisionLog61.xml" ContentType="application/vnd.openxmlformats-officedocument.spreadsheetml.revisionLog+xml"/>
  <Override PartName="/xl/revisions/revisionLog82.xml" ContentType="application/vnd.openxmlformats-officedocument.spreadsheetml.revisionLog+xml"/>
  <Override PartName="/xl/revisions/revisionLog105.xml" ContentType="application/vnd.openxmlformats-officedocument.spreadsheetml.revisionLog+xml"/>
  <Override PartName="/xl/revisions/revisionLog126.xml" ContentType="application/vnd.openxmlformats-officedocument.spreadsheetml.revisionLog+xml"/>
  <Override PartName="/xl/revisions/revisionLog147.xml" ContentType="application/vnd.openxmlformats-officedocument.spreadsheetml.revisionLog+xml"/>
  <Override PartName="/xl/revisions/revisionLog168.xml" ContentType="application/vnd.openxmlformats-officedocument.spreadsheetml.revisionLog+xml"/>
  <Override PartName="/xl/revisions/revisionLog203.xml" ContentType="application/vnd.openxmlformats-officedocument.spreadsheetml.revisionLog+xml"/>
  <Override PartName="/xl/revisions/revisionLog224.xml" ContentType="application/vnd.openxmlformats-officedocument.spreadsheetml.revisionLog+xml"/>
  <Override PartName="/xl/revisions/revisionLog235.xml" ContentType="application/vnd.openxmlformats-officedocument.spreadsheetml.revisionLog+xml"/>
  <Override PartName="/xl/revisions/revisionLog256.xml" ContentType="application/vnd.openxmlformats-officedocument.spreadsheetml.revisionLog+xml"/>
  <Override PartName="/xl/revisions/revisionLog7.xml" ContentType="application/vnd.openxmlformats-officedocument.spreadsheetml.revisionLog+xml"/>
  <Override PartName="/xl/revisions/revisionLog30.xml" ContentType="application/vnd.openxmlformats-officedocument.spreadsheetml.revisionLog+xml"/>
  <Override PartName="/xl/revisions/revisionLog51.xml" ContentType="application/vnd.openxmlformats-officedocument.spreadsheetml.revisionLog+xml"/>
  <Override PartName="/xl/revisions/revisionLog72.xml" ContentType="application/vnd.openxmlformats-officedocument.spreadsheetml.revisionLog+xml"/>
  <Override PartName="/xl/revisions/revisionLog95.xml" ContentType="application/vnd.openxmlformats-officedocument.spreadsheetml.revisionLog+xml"/>
  <Override PartName="/xl/revisions/revisionLog116.xml" ContentType="application/vnd.openxmlformats-officedocument.spreadsheetml.revisionLog+xml"/>
  <Override PartName="/xl/revisions/revisionLog137.xml" ContentType="application/vnd.openxmlformats-officedocument.spreadsheetml.revisionLog+xml"/>
  <Override PartName="/xl/revisions/revisionLog158.xml" ContentType="application/vnd.openxmlformats-officedocument.spreadsheetml.revisionLog+xml"/>
  <Override PartName="/xl/revisions/revisionLog179.xml" ContentType="application/vnd.openxmlformats-officedocument.spreadsheetml.revisionLog+xml"/>
  <Override PartName="/xl/revisions/revisionLog193.xml" ContentType="application/vnd.openxmlformats-officedocument.spreadsheetml.revisionLog+xml"/>
  <Override PartName="/xl/revisions/revisionLog214.xml" ContentType="application/vnd.openxmlformats-officedocument.spreadsheetml.revisionLog+xml"/>
  <Override PartName="/xl/revisions/revisionLog225.xml" ContentType="application/vnd.openxmlformats-officedocument.spreadsheetml.revisionLog+xml"/>
  <Override PartName="/xl/revisions/revisionLog246.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62.xml" ContentType="application/vnd.openxmlformats-officedocument.spreadsheetml.revisionLog+xml"/>
  <Override PartName="/xl/revisions/revisionLog85.xml" ContentType="application/vnd.openxmlformats-officedocument.spreadsheetml.revisionLog+xml"/>
  <Override PartName="/xl/revisions/revisionLog267.xml" ContentType="application/vnd.openxmlformats-officedocument.spreadsheetml.revisionLog+xml"/>
  <Override PartName="/xl/revisions/revisionLog83.xml" ContentType="application/vnd.openxmlformats-officedocument.spreadsheetml.revisionLog+xml"/>
  <Override PartName="/xl/revisions/revisionLog106.xml" ContentType="application/vnd.openxmlformats-officedocument.spreadsheetml.revisionLog+xml"/>
  <Override PartName="/xl/revisions/revisionLog127.xml" ContentType="application/vnd.openxmlformats-officedocument.spreadsheetml.revisionLog+xml"/>
  <Override PartName="/xl/revisions/revisionLog148.xml" ContentType="application/vnd.openxmlformats-officedocument.spreadsheetml.revisionLog+xml"/>
  <Override PartName="/xl/revisions/revisionLog169.xml" ContentType="application/vnd.openxmlformats-officedocument.spreadsheetml.revisionLog+xml"/>
  <Override PartName="/xl/revisions/revisionLog204.xml" ContentType="application/vnd.openxmlformats-officedocument.spreadsheetml.revisionLog+xml"/>
  <Override PartName="/xl/revisions/revisionLog215.xml" ContentType="application/vnd.openxmlformats-officedocument.spreadsheetml.revisionLog+xml"/>
  <Override PartName="/xl/revisions/revisionLog236.xml" ContentType="application/vnd.openxmlformats-officedocument.spreadsheetml.revisionLog+xml"/>
  <Override PartName="/xl/revisions/revisionLog8.xml" ContentType="application/vnd.openxmlformats-officedocument.spreadsheetml.revisionLog+xml"/>
  <Override PartName="/xl/revisions/revisionLog31.xml" ContentType="application/vnd.openxmlformats-officedocument.spreadsheetml.revisionLog+xml"/>
  <Override PartName="/xl/revisions/revisionLog52.xml" ContentType="application/vnd.openxmlformats-officedocument.spreadsheetml.revisionLog+xml"/>
  <Override PartName="/xl/revisions/revisionLog257.xml" ContentType="application/vnd.openxmlformats-officedocument.spreadsheetml.revisionLog+xml"/>
  <Override PartName="/xl/revisions/revisionLog73.xml" ContentType="application/vnd.openxmlformats-officedocument.spreadsheetml.revisionLog+xml"/>
  <Override PartName="/xl/revisions/revisionLog96.xml" ContentType="application/vnd.openxmlformats-officedocument.spreadsheetml.revisionLog+xml"/>
  <Override PartName="/xl/revisions/revisionLog117.xml" ContentType="application/vnd.openxmlformats-officedocument.spreadsheetml.revisionLog+xml"/>
  <Override PartName="/xl/revisions/revisionLog138.xml" ContentType="application/vnd.openxmlformats-officedocument.spreadsheetml.revisionLog+xml"/>
  <Override PartName="/xl/revisions/revisionLog159.xml" ContentType="application/vnd.openxmlformats-officedocument.spreadsheetml.revisionLog+xml"/>
  <Override PartName="/xl/revisions/revisionLog180.xml" ContentType="application/vnd.openxmlformats-officedocument.spreadsheetml.revisionLog+xml"/>
  <Override PartName="/xl/revisions/revisionLog194.xml" ContentType="application/vnd.openxmlformats-officedocument.spreadsheetml.revisionLog+xml"/>
  <Override PartName="/xl/revisions/revisionLog205.xml" ContentType="application/vnd.openxmlformats-officedocument.spreadsheetml.revisionLog+xml"/>
  <Override PartName="/xl/revisions/revisionLog226.xml" ContentType="application/vnd.openxmlformats-officedocument.spreadsheetml.revisionLog+xml"/>
  <Override PartName="/xl/revisions/revisionLog21.xml" ContentType="application/vnd.openxmlformats-officedocument.spreadsheetml.revisionLog+xml"/>
  <Override PartName="/xl/revisions/revisionLog42.xml" ContentType="application/vnd.openxmlformats-officedocument.spreadsheetml.revisionLog+xml"/>
  <Override PartName="/xl/revisions/revisionLog247.xml" ContentType="application/vnd.openxmlformats-officedocument.spreadsheetml.revisionLog+xml"/>
  <Override PartName="/xl/revisions/revisionLog63.xml" ContentType="application/vnd.openxmlformats-officedocument.spreadsheetml.revisionLog+xml"/>
  <Override PartName="/xl/revisions/revisionLog84.xml" ContentType="application/vnd.openxmlformats-officedocument.spreadsheetml.revisionLog+xml"/>
  <Override PartName="/xl/revisions/revisionLog86.xml" ContentType="application/vnd.openxmlformats-officedocument.spreadsheetml.revisionLog+xml"/>
  <Override PartName="/xl/revisions/revisionLog107.xml" ContentType="application/vnd.openxmlformats-officedocument.spreadsheetml.revisionLog+xml"/>
  <Override PartName="/xl/revisions/revisionLog128.xml" ContentType="application/vnd.openxmlformats-officedocument.spreadsheetml.revisionLog+xml"/>
  <Override PartName="/xl/revisions/revisionLog149.xml" ContentType="application/vnd.openxmlformats-officedocument.spreadsheetml.revisionLog+xml"/>
  <Override PartName="/xl/revisions/revisionLog170.xml" ContentType="application/vnd.openxmlformats-officedocument.spreadsheetml.revisionLog+xml"/>
  <Override PartName="/xl/revisions/revisionLog195.xml" ContentType="application/vnd.openxmlformats-officedocument.spreadsheetml.revisionLog+xml"/>
  <Override PartName="/xl/revisions/revisionLog9.xml" ContentType="application/vnd.openxmlformats-officedocument.spreadsheetml.revisionLog+xml"/>
  <Override PartName="/xl/revisions/revisionLog216.xml" ContentType="application/vnd.openxmlformats-officedocument.spreadsheetml.revisionLog+xml"/>
  <Override PartName="/xl/revisions/revisionLog237.xml" ContentType="application/vnd.openxmlformats-officedocument.spreadsheetml.revisionLog+xml"/>
  <Override PartName="/xl/revisions/revisionLog258.xml" ContentType="application/vnd.openxmlformats-officedocument.spreadsheetml.revisionLog+xml"/>
  <Override PartName="/xl/revisions/revisionLog32.xml" ContentType="application/vnd.openxmlformats-officedocument.spreadsheetml.revisionLog+xml"/>
  <Override PartName="/xl/revisions/revisionLog53.xml" ContentType="application/vnd.openxmlformats-officedocument.spreadsheetml.revisionLog+xml"/>
  <Override PartName="/xl/revisions/revisionLog74.xml" ContentType="application/vnd.openxmlformats-officedocument.spreadsheetml.revisionLog+xml"/>
  <Override PartName="/xl/revisions/revisionLog97.xml" ContentType="application/vnd.openxmlformats-officedocument.spreadsheetml.revisionLog+xml"/>
  <Override PartName="/xl/revisions/revisionLog118.xml" ContentType="application/vnd.openxmlformats-officedocument.spreadsheetml.revisionLog+xml"/>
  <Override PartName="/xl/revisions/revisionLog139.xml" ContentType="application/vnd.openxmlformats-officedocument.spreadsheetml.revisionLog+xml"/>
  <Override PartName="/xl/revisions/revisionLog160.xml" ContentType="application/vnd.openxmlformats-officedocument.spreadsheetml.revisionLog+xml"/>
  <Override PartName="/xl/revisions/revisionLog181.xml" ContentType="application/vnd.openxmlformats-officedocument.spreadsheetml.revisionLog+xml"/>
  <Override PartName="/xl/revisions/revisionLog185.xml" ContentType="application/vnd.openxmlformats-officedocument.spreadsheetml.revisionLog+xml"/>
  <Override PartName="/xl/revisions/revisionLog16.xml" ContentType="application/vnd.openxmlformats-officedocument.spreadsheetml.revisionLog+xml"/>
  <Override PartName="/xl/revisions/revisionLog206.xml" ContentType="application/vnd.openxmlformats-officedocument.spreadsheetml.revisionLog+xml"/>
  <Override PartName="/xl/revisions/revisionLog227.xml" ContentType="application/vnd.openxmlformats-officedocument.spreadsheetml.revisionLog+xml"/>
  <Override PartName="/xl/revisions/revisionLog248.xml" ContentType="application/vnd.openxmlformats-officedocument.spreadsheetml.revisionLog+xml"/>
  <Override PartName="/xl/revisions/revisionLog22.xml" ContentType="application/vnd.openxmlformats-officedocument.spreadsheetml.revisionLog+xml"/>
  <Override PartName="/xl/revisions/revisionLog43.xml" ContentType="application/vnd.openxmlformats-officedocument.spreadsheetml.revisionLog+xml"/>
  <Override PartName="/xl/revisions/revisionLog64.xml" ContentType="application/vnd.openxmlformats-officedocument.spreadsheetml.revisionLog+xml"/>
  <Override PartName="/xl/revisions/revisionLog87.xml" ContentType="application/vnd.openxmlformats-officedocument.spreadsheetml.revisionLog+xml"/>
  <Override PartName="/xl/revisions/revisionLog108.xml" ContentType="application/vnd.openxmlformats-officedocument.spreadsheetml.revisionLog+xml"/>
  <Override PartName="/xl/revisions/revisionLog129.xml" ContentType="application/vnd.openxmlformats-officedocument.spreadsheetml.revisionLog+xml"/>
  <Override PartName="/xl/revisions/revisionLog75.xml" ContentType="application/vnd.openxmlformats-officedocument.spreadsheetml.revisionLog+xml"/>
  <Override PartName="/xl/revisions/revisionLog150.xml" ContentType="application/vnd.openxmlformats-officedocument.spreadsheetml.revisionLog+xml"/>
  <Override PartName="/xl/revisions/revisionLog171.xml" ContentType="application/vnd.openxmlformats-officedocument.spreadsheetml.revisionLog+xml"/>
  <Override PartName="/xl/revisions/revisionLog196.xml" ContentType="application/vnd.openxmlformats-officedocument.spreadsheetml.revisionLog+xml"/>
  <Override PartName="/xl/revisions/revisionLog217.xml" ContentType="application/vnd.openxmlformats-officedocument.spreadsheetml.revisionLog+xml"/>
  <Override PartName="/xl/revisions/revisionLog238.xml" ContentType="application/vnd.openxmlformats-officedocument.spreadsheetml.revisionLog+xml"/>
  <Override PartName="/xl/revisions/revisionLog259.xml" ContentType="application/vnd.openxmlformats-officedocument.spreadsheetml.revisionLog+xml"/>
  <Override PartName="/xl/revisions/revisionLog10.xml" ContentType="application/vnd.openxmlformats-officedocument.spreadsheetml.revisionLog+xml"/>
  <Override PartName="/xl/revisions/revisionLog33.xml" ContentType="application/vnd.openxmlformats-officedocument.spreadsheetml.revisionLog+xml"/>
  <Override PartName="/xl/revisions/revisionLog54.xml" ContentType="application/vnd.openxmlformats-officedocument.spreadsheetml.revisionLog+xml"/>
  <Override PartName="/xl/revisions/revisionLog98.xml" ContentType="application/vnd.openxmlformats-officedocument.spreadsheetml.revisionLog+xml"/>
  <Override PartName="/xl/revisions/revisionLog119.xml" ContentType="application/vnd.openxmlformats-officedocument.spreadsheetml.revisionLog+xml"/>
  <Override PartName="/xl/revisions/revisionLog65.xml" ContentType="application/vnd.openxmlformats-officedocument.spreadsheetml.revisionLog+xml"/>
  <Override PartName="/xl/revisions/revisionLog140.xml" ContentType="application/vnd.openxmlformats-officedocument.spreadsheetml.revisionLog+xml"/>
  <Override PartName="/xl/revisions/revisionLog161.xml" ContentType="application/vnd.openxmlformats-officedocument.spreadsheetml.revisionLog+xml"/>
  <Override PartName="/xl/revisions/revisionLog182.xml" ContentType="application/vnd.openxmlformats-officedocument.spreadsheetml.revisionLog+xml"/>
  <Override PartName="/xl/revisions/revisionLog186.xml" ContentType="application/vnd.openxmlformats-officedocument.spreadsheetml.revisionLog+xml"/>
  <Override PartName="/xl/revisions/revisionLog207.xml" ContentType="application/vnd.openxmlformats-officedocument.spreadsheetml.revisionLog+xml"/>
  <Override PartName="/xl/revisions/revisionLog228.xml" ContentType="application/vnd.openxmlformats-officedocument.spreadsheetml.revisionLog+xml"/>
  <Override PartName="/xl/revisions/revisionLog249.xml" ContentType="application/vnd.openxmlformats-officedocument.spreadsheetml.revisionLog+xml"/>
  <Override PartName="/xl/revisions/revisionLog17.xml" ContentType="application/vnd.openxmlformats-officedocument.spreadsheetml.revisionLog+xml"/>
  <Override PartName="/xl/revisions/revisionLog23.xml" ContentType="application/vnd.openxmlformats-officedocument.spreadsheetml.revisionLog+xml"/>
  <Override PartName="/xl/revisions/revisionLog44.xml" ContentType="application/vnd.openxmlformats-officedocument.spreadsheetml.revisionLog+xml"/>
  <Override PartName="/xl/revisions/revisionLog88.xml" ContentType="application/vnd.openxmlformats-officedocument.spreadsheetml.revisionLog+xml"/>
  <Override PartName="/xl/revisions/revisionLog109.xml" ContentType="application/vnd.openxmlformats-officedocument.spreadsheetml.revisionLog+xml"/>
  <Override PartName="/xl/revisions/revisionLog55.xml" ContentType="application/vnd.openxmlformats-officedocument.spreadsheetml.revisionLog+xml"/>
  <Override PartName="/xl/revisions/revisionLog76.xml" ContentType="application/vnd.openxmlformats-officedocument.spreadsheetml.revisionLog+xml"/>
  <Override PartName="/xl/revisions/revisionLog130.xml" ContentType="application/vnd.openxmlformats-officedocument.spreadsheetml.revisionLog+xml"/>
  <Override PartName="/xl/revisions/revisionLog151.xml" ContentType="application/vnd.openxmlformats-officedocument.spreadsheetml.revisionLog+xml"/>
  <Override PartName="/xl/revisions/revisionLog172.xml" ContentType="application/vnd.openxmlformats-officedocument.spreadsheetml.revisionLog+xml"/>
  <Override PartName="/xl/revisions/revisionLog197.xml" ContentType="application/vnd.openxmlformats-officedocument.spreadsheetml.revisionLog+xml"/>
  <Override PartName="/xl/revisions/revisionLog218.xml" ContentType="application/vnd.openxmlformats-officedocument.spreadsheetml.revisionLog+xml"/>
  <Override PartName="/xl/revisions/revisionLog239.xml" ContentType="application/vnd.openxmlformats-officedocument.spreadsheetml.revisionLog+xml"/>
  <Override PartName="/xl/revisions/revisionLog11.xml" ContentType="application/vnd.openxmlformats-officedocument.spreadsheetml.revisionLog+xml"/>
  <Override PartName="/xl/revisions/revisionLog34.xml" ContentType="application/vnd.openxmlformats-officedocument.spreadsheetml.revisionLog+xml"/>
  <Override PartName="/xl/revisions/revisionLog99.xml" ContentType="application/vnd.openxmlformats-officedocument.spreadsheetml.revisionLog+xml"/>
  <Override PartName="/xl/revisions/revisionLog260.xml" ContentType="application/vnd.openxmlformats-officedocument.spreadsheetml.revisionLog+xml"/>
  <Override PartName="/xl/revisions/revisionLog45.xml" ContentType="application/vnd.openxmlformats-officedocument.spreadsheetml.revisionLog+xml"/>
  <Override PartName="/xl/revisions/revisionLog66.xml" ContentType="application/vnd.openxmlformats-officedocument.spreadsheetml.revisionLog+xml"/>
  <Override PartName="/xl/revisions/revisionLog120.xml" ContentType="application/vnd.openxmlformats-officedocument.spreadsheetml.revisionLog+xml"/>
  <Override PartName="/xl/revisions/revisionLog141.xml" ContentType="application/vnd.openxmlformats-officedocument.spreadsheetml.revisionLog+xml"/>
  <Override PartName="/xl/revisions/revisionLog162.xml" ContentType="application/vnd.openxmlformats-officedocument.spreadsheetml.revisionLog+xml"/>
  <Override PartName="/xl/revisions/revisionLog183.xml" ContentType="application/vnd.openxmlformats-officedocument.spreadsheetml.revisionLog+xml"/>
  <Override PartName="/xl/revisions/revisionLog187.xml" ContentType="application/vnd.openxmlformats-officedocument.spreadsheetml.revisionLog+xml"/>
  <Override PartName="/xl/revisions/revisionLog208.xml" ContentType="application/vnd.openxmlformats-officedocument.spreadsheetml.revisionLog+xml"/>
  <Override PartName="/xl/revisions/revisionLog229.xml" ContentType="application/vnd.openxmlformats-officedocument.spreadsheetml.revisionLog+xml"/>
  <Override PartName="/xl/revisions/revisionLog1.xml" ContentType="application/vnd.openxmlformats-officedocument.spreadsheetml.revisionLog+xml"/>
  <Override PartName="/xl/revisions/revisionLog24.xml" ContentType="application/vnd.openxmlformats-officedocument.spreadsheetml.revisionLog+xml"/>
  <Override PartName="/xl/revisions/revisionLog250.xml" ContentType="application/vnd.openxmlformats-officedocument.spreadsheetml.revisionLog+xml"/>
  <Override PartName="/xl/revisions/revisionLog35.xml" ContentType="application/vnd.openxmlformats-officedocument.spreadsheetml.revisionLog+xml"/>
  <Override PartName="/xl/revisions/revisionLog89.xml" ContentType="application/vnd.openxmlformats-officedocument.spreadsheetml.revisionLog+xml"/>
  <Override PartName="/xl/revisions/revisionLog110.xml" ContentType="application/vnd.openxmlformats-officedocument.spreadsheetml.revisionLog+xml"/>
  <Override PartName="/xl/revisions/revisionLog131.xml" ContentType="application/vnd.openxmlformats-officedocument.spreadsheetml.revisionLog+xml"/>
  <Override PartName="/xl/revisions/revisionLog152.xml" ContentType="application/vnd.openxmlformats-officedocument.spreadsheetml.revisionLog+xml"/>
  <Override PartName="/xl/revisions/revisionLog173.xml" ContentType="application/vnd.openxmlformats-officedocument.spreadsheetml.revisionLog+xml"/>
  <Override PartName="/xl/revisions/revisionLog56.xml" ContentType="application/vnd.openxmlformats-officedocument.spreadsheetml.revisionLog+xml"/>
  <Override PartName="/xl/revisions/revisionLog77.xml" ContentType="application/vnd.openxmlformats-officedocument.spreadsheetml.revisionLog+xml"/>
  <Override PartName="/xl/revisions/revisionLog198.xml" ContentType="application/vnd.openxmlformats-officedocument.spreadsheetml.revisionLog+xml"/>
  <Override PartName="/xl/revisions/revisionLog219.xml" ContentType="application/vnd.openxmlformats-officedocument.spreadsheetml.revisionLog+xml"/>
  <Override PartName="/xl/revisions/revisionLog12.xml" ContentType="application/vnd.openxmlformats-officedocument.spreadsheetml.revisionLog+xml"/>
  <Override PartName="/xl/revisions/revisionLog240.xml" ContentType="application/vnd.openxmlformats-officedocument.spreadsheetml.revisionLog+xml"/>
  <Override PartName="/xl/revisions/revisionLog261.xml" ContentType="application/vnd.openxmlformats-officedocument.spreadsheetml.revisionLog+xml"/>
  <Override PartName="/xl/revisions/revisionLog25.xml" ContentType="application/vnd.openxmlformats-officedocument.spreadsheetml.revisionLog+xml"/>
  <Override PartName="/xl/revisions/revisionLog100.xml" ContentType="application/vnd.openxmlformats-officedocument.spreadsheetml.revisionLog+xml"/>
  <Override PartName="/xl/revisions/revisionLog121.xml" ContentType="application/vnd.openxmlformats-officedocument.spreadsheetml.revisionLog+xml"/>
  <Override PartName="/xl/revisions/revisionLog142.xml" ContentType="application/vnd.openxmlformats-officedocument.spreadsheetml.revisionLog+xml"/>
  <Override PartName="/xl/revisions/revisionLog163.xml" ContentType="application/vnd.openxmlformats-officedocument.spreadsheetml.revisionLog+xml"/>
  <Override PartName="/xl/revisions/revisionLog46.xml" ContentType="application/vnd.openxmlformats-officedocument.spreadsheetml.revisionLog+xml"/>
  <Override PartName="/xl/revisions/revisionLog67.xml" ContentType="application/vnd.openxmlformats-officedocument.spreadsheetml.revisionLog+xml"/>
  <Override PartName="/xl/revisions/revisionLog184.xml" ContentType="application/vnd.openxmlformats-officedocument.spreadsheetml.revisionLog+xml"/>
  <Override PartName="/xl/revisions/revisionLog188.xml" ContentType="application/vnd.openxmlformats-officedocument.spreadsheetml.revisionLog+xml"/>
  <Override PartName="/xl/revisions/revisionLog2.xml" ContentType="application/vnd.openxmlformats-officedocument.spreadsheetml.revisionLog+xml"/>
  <Override PartName="/xl/revisions/revisionLog209.xml" ContentType="application/vnd.openxmlformats-officedocument.spreadsheetml.revisionLog+xml"/>
  <Override PartName="/xl/revisions/revisionLog230.xml" ContentType="application/vnd.openxmlformats-officedocument.spreadsheetml.revisionLog+xml"/>
  <Override PartName="/xl/revisions/revisionLog251.xml" ContentType="application/vnd.openxmlformats-officedocument.spreadsheetml.revisionLog+xml"/>
  <Override PartName="/xl/revisions/revisionLog13.xml" ContentType="application/vnd.openxmlformats-officedocument.spreadsheetml.revisionLog+xml"/>
  <Override PartName="/xl/revisions/revisionLog90.xml" ContentType="application/vnd.openxmlformats-officedocument.spreadsheetml.revisionLog+xml"/>
  <Override PartName="/xl/revisions/revisionLog111.xml" ContentType="application/vnd.openxmlformats-officedocument.spreadsheetml.revisionLog+xml"/>
  <Override PartName="/xl/revisions/revisionLog132.xml" ContentType="application/vnd.openxmlformats-officedocument.spreadsheetml.revisionLog+xml"/>
  <Override PartName="/xl/revisions/revisionLog153.xml" ContentType="application/vnd.openxmlformats-officedocument.spreadsheetml.revisionLog+xml"/>
  <Override PartName="/xl/revisions/revisionLog36.xml" ContentType="application/vnd.openxmlformats-officedocument.spreadsheetml.revisionLog+xml"/>
  <Override PartName="/xl/revisions/revisionLog57.xml" ContentType="application/vnd.openxmlformats-officedocument.spreadsheetml.revisionLog+xml"/>
  <Override PartName="/xl/revisions/revisionLog78.xml" ContentType="application/vnd.openxmlformats-officedocument.spreadsheetml.revisionLog+xml"/>
  <Override PartName="/xl/revisions/revisionLog174.xml" ContentType="application/vnd.openxmlformats-officedocument.spreadsheetml.revisionLog+xml"/>
  <Override PartName="/xl/revisions/revisionLog199.xml" ContentType="application/vnd.openxmlformats-officedocument.spreadsheetml.revisionLog+xml"/>
  <Override PartName="/xl/revisions/revisionLog220.xml" ContentType="application/vnd.openxmlformats-officedocument.spreadsheetml.revisionLog+xml"/>
  <Override PartName="/xl/revisions/revisionLog241.xml" ContentType="application/vnd.openxmlformats-officedocument.spreadsheetml.revisionLog+xml"/>
  <Override PartName="/xl/revisions/revisionLog262.xml" ContentType="application/vnd.openxmlformats-officedocument.spreadsheetml.revisionLog+xml"/>
  <Override PartName="/xl/revisions/revisionLog101.xml" ContentType="application/vnd.openxmlformats-officedocument.spreadsheetml.revisionLog+xml"/>
  <Override PartName="/xl/revisions/revisionLog122.xml" ContentType="application/vnd.openxmlformats-officedocument.spreadsheetml.revisionLog+xml"/>
  <Override PartName="/xl/revisions/revisionLog143.xml" ContentType="application/vnd.openxmlformats-officedocument.spreadsheetml.revisionLog+xml"/>
  <Override PartName="/xl/revisions/revisionLog3.xml" ContentType="application/vnd.openxmlformats-officedocument.spreadsheetml.revisionLog+xml"/>
  <Override PartName="/xl/revisions/revisionLog26.xml" ContentType="application/vnd.openxmlformats-officedocument.spreadsheetml.revisionLog+xml"/>
  <Override PartName="/xl/revisions/revisionLog47.xml" ContentType="application/vnd.openxmlformats-officedocument.spreadsheetml.revisionLog+xml"/>
  <Override PartName="/xl/revisions/revisionLog68.xml" ContentType="application/vnd.openxmlformats-officedocument.spreadsheetml.revisionLog+xml"/>
  <Override PartName="/xl/revisions/revisionLog164.xml" ContentType="application/vnd.openxmlformats-officedocument.spreadsheetml.revisionLog+xml"/>
  <Override PartName="/xl/revisions/revisionLog175.xml" ContentType="application/vnd.openxmlformats-officedocument.spreadsheetml.revisionLog+xml"/>
  <Override PartName="/xl/revisions/revisionLog189.xml" ContentType="application/vnd.openxmlformats-officedocument.spreadsheetml.revisionLog+xml"/>
  <Override PartName="/xl/revisions/revisionLog210.xml" ContentType="application/vnd.openxmlformats-officedocument.spreadsheetml.revisionLog+xml"/>
  <Override PartName="/xl/revisions/revisionLog231.xml" ContentType="application/vnd.openxmlformats-officedocument.spreadsheetml.revisionLog+xml"/>
  <Override PartName="/xl/revisions/revisionLog252.xml" ContentType="application/vnd.openxmlformats-officedocument.spreadsheetml.revisionLog+xml"/>
  <Override PartName="/xl/revisions/revisionLog91.xml" ContentType="application/vnd.openxmlformats-officedocument.spreadsheetml.revisionLog+xml"/>
  <Override PartName="/xl/revisions/revisionLog112.xml" ContentType="application/vnd.openxmlformats-officedocument.spreadsheetml.revisionLog+xml"/>
  <Override PartName="/xl/revisions/revisionLog14.xml" ContentType="application/vnd.openxmlformats-officedocument.spreadsheetml.revisionLog+xml"/>
  <Override PartName="/xl/revisions/revisionLog37.xml" ContentType="application/vnd.openxmlformats-officedocument.spreadsheetml.revisionLog+xml"/>
  <Override PartName="/xl/revisions/revisionLog58.xml" ContentType="application/vnd.openxmlformats-officedocument.spreadsheetml.revisionLog+xml"/>
  <Override PartName="/xl/revisions/revisionLog79.xml" ContentType="application/vnd.openxmlformats-officedocument.spreadsheetml.revisionLog+xml"/>
  <Override PartName="/xl/revisions/revisionLog133.xml" ContentType="application/vnd.openxmlformats-officedocument.spreadsheetml.revisionLog+xml"/>
  <Override PartName="/xl/revisions/revisionLog154.xml" ContentType="application/vnd.openxmlformats-officedocument.spreadsheetml.revisionLog+xml"/>
  <Override PartName="/xl/revisions/revisionLog165.xml" ContentType="application/vnd.openxmlformats-officedocument.spreadsheetml.revisionLog+xml"/>
  <Override PartName="/xl/revisions/revisionLog200.xml" ContentType="application/vnd.openxmlformats-officedocument.spreadsheetml.revisionLog+xml"/>
  <Override PartName="/xl/revisions/revisionLog221.xml" ContentType="application/vnd.openxmlformats-officedocument.spreadsheetml.revisionLog+xml"/>
  <Override PartName="/xl/revisions/revisionLog242.xml" ContentType="application/vnd.openxmlformats-officedocument.spreadsheetml.revisionLog+xml"/>
  <Override PartName="/xl/revisions/revisionLog263.xml" ContentType="application/vnd.openxmlformats-officedocument.spreadsheetml.revisionLog+xml"/>
  <Override PartName="/xl/revisions/revisionLog27.xml" ContentType="application/vnd.openxmlformats-officedocument.spreadsheetml.revisionLog+xml"/>
  <Override PartName="/xl/revisions/revisionLog69.xml" ContentType="application/vnd.openxmlformats-officedocument.spreadsheetml.revisionLog+xml"/>
  <Override PartName="/xl/revisions/revisionLog123.xml" ContentType="application/vnd.openxmlformats-officedocument.spreadsheetml.revisionLog+xml"/>
  <Override PartName="/xl/revisions/revisionLog176.xml" ContentType="application/vnd.openxmlformats-officedocument.spreadsheetml.revisionLog+xml"/>
  <Override PartName="/xl/revisions/revisionLog190.xml" ContentType="application/vnd.openxmlformats-officedocument.spreadsheetml.revisionLog+xml"/>
  <Override PartName="/xl/revisions/revisionLog23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Y:\UMWKP_FE\FE-I\1_NOWA PERSPEKTYWA 2021-2027\3_Komitet 2021-2027\13a_KM styczen obiegowy 2025\"/>
    </mc:Choice>
  </mc:AlternateContent>
  <xr:revisionPtr revIDLastSave="0" documentId="8_{0F2B2E22-48C4-4C3E-88C7-6C3E12347C73}" xr6:coauthVersionLast="47" xr6:coauthVersionMax="47" xr10:uidLastSave="{00000000-0000-0000-0000-000000000000}"/>
  <bookViews>
    <workbookView xWindow="-120" yWindow="-120" windowWidth="29040" windowHeight="15720" firstSheet="4" activeTab="9" xr2:uid="{00000000-000D-0000-FFFF-FFFF00000000}"/>
  </bookViews>
  <sheets>
    <sheet name=" P 1_ Szczegółowy wykaz zmian " sheetId="1" r:id="rId1"/>
    <sheet name=" P 2_ Szczegółowy wykaz zmian " sheetId="2" r:id="rId2"/>
    <sheet name=" P 3_ Szczegółowy wykaz zmian " sheetId="3" r:id="rId3"/>
    <sheet name=" P 4_ Szczegółowy wykaz zmian " sheetId="4" r:id="rId4"/>
    <sheet name=" P 5_ Szczegółowy wykaz zmian " sheetId="5" r:id="rId5"/>
    <sheet name=" P 6_ Szczegółowy wykaz zmian " sheetId="6" r:id="rId6"/>
    <sheet name=" P 7_ Szczegółowy wykaz zmian " sheetId="7" r:id="rId7"/>
    <sheet name="Arkusz5" sheetId="8" state="hidden" r:id="rId8"/>
    <sheet name="Arkusz6" sheetId="9" state="hidden" r:id="rId9"/>
    <sheet name=" P 8_ Szczegółowy wykaz zmian " sheetId="10" r:id="rId10"/>
    <sheet name=" P 9_ Szczegółowy wykaz zmian " sheetId="11" r:id="rId11"/>
    <sheet name=" P 10_ Szczegółowy wykaz zmian " sheetId="12" r:id="rId12"/>
    <sheet name=" INNE_ Szczegółowy wykaz zmian " sheetId="13" r:id="rId13"/>
    <sheet name="Tab. 11 obowiązująca" sheetId="14" r:id="rId14"/>
    <sheet name="Tab. 11 po planowanych zmianach" sheetId="15" r:id="rId15"/>
    <sheet name="Tab. 11 różnice" sheetId="16" r:id="rId16"/>
    <sheet name="listy" sheetId="17" state="hidden" r:id="rId17"/>
    <sheet name="Arkusz1" sheetId="18" state="hidden" r:id="rId18"/>
    <sheet name="Arkusz2" sheetId="19" state="hidden" r:id="rId19"/>
  </sheets>
  <externalReferences>
    <externalReference r:id="rId20"/>
  </externalReferences>
  <definedNames>
    <definedName name="_xlnm._FilterDatabase" localSheetId="0" hidden="1">' P 1_ Szczegółowy wykaz zmian '!$A$1:$L$1</definedName>
    <definedName name="_xlnm._FilterDatabase" localSheetId="5" hidden="1">' P 6_ Szczegółowy wykaz zmian '!$A$8:$L$28</definedName>
    <definedName name="_xlnm._FilterDatabase" localSheetId="16" hidden="1">listy!$H$1:$I$186</definedName>
    <definedName name="ListaRob" localSheetId="13">[1]listy!$H$2:$H$186</definedName>
    <definedName name="ListaRob" localSheetId="14">[1]listy!$H$2:$H$186</definedName>
    <definedName name="ListaRob" localSheetId="15">[1]listy!$H$2:$H$186</definedName>
    <definedName name="ListaRob">listy!$H$2:$H$186</definedName>
    <definedName name="_xlnm.Print_Titles" localSheetId="12">' INNE_ Szczegółowy wykaz zmian '!$8:$8</definedName>
    <definedName name="_xlnm.Print_Titles" localSheetId="0">' P 1_ Szczegółowy wykaz zmian '!$8:$8</definedName>
    <definedName name="_xlnm.Print_Titles" localSheetId="11">' P 10_ Szczegółowy wykaz zmian '!$8:$8</definedName>
    <definedName name="_xlnm.Print_Titles" localSheetId="1">' P 2_ Szczegółowy wykaz zmian '!$8:$8</definedName>
    <definedName name="_xlnm.Print_Titles" localSheetId="2">' P 3_ Szczegółowy wykaz zmian '!$8:$8</definedName>
    <definedName name="_xlnm.Print_Titles" localSheetId="3">' P 4_ Szczegółowy wykaz zmian '!$8:$8</definedName>
    <definedName name="_xlnm.Print_Titles" localSheetId="4">' P 5_ Szczegółowy wykaz zmian '!$8:$8</definedName>
    <definedName name="_xlnm.Print_Titles" localSheetId="5">' P 6_ Szczegółowy wykaz zmian '!$8:$8</definedName>
    <definedName name="_xlnm.Print_Titles" localSheetId="6">' P 7_ Szczegółowy wykaz zmian '!$8:$8</definedName>
    <definedName name="_xlnm.Print_Titles" localSheetId="9">' P 8_ Szczegółowy wykaz zmian '!$8:$8</definedName>
    <definedName name="_xlnm.Print_Titles" localSheetId="10">' P 9_ Szczegółowy wykaz zmian '!$8:$8</definedName>
    <definedName name="Z_01A82B39_D2FB_4878_A5C0_C1717C557DA9_.wvu.FilterData" localSheetId="0" hidden="1">' P 1_ Szczegółowy wykaz zmian '!$A$1:$L$1</definedName>
    <definedName name="Z_01A82B39_D2FB_4878_A5C0_C1717C557DA9_.wvu.FilterData" localSheetId="16" hidden="1">listy!$H$1:$I$186</definedName>
    <definedName name="Z_01A82B39_D2FB_4878_A5C0_C1717C557DA9_.wvu.PrintTitles" localSheetId="12" hidden="1">' INNE_ Szczegółowy wykaz zmian '!$8:$8</definedName>
    <definedName name="Z_01A82B39_D2FB_4878_A5C0_C1717C557DA9_.wvu.PrintTitles" localSheetId="0" hidden="1">' P 1_ Szczegółowy wykaz zmian '!$8:$8</definedName>
    <definedName name="Z_01A82B39_D2FB_4878_A5C0_C1717C557DA9_.wvu.PrintTitles" localSheetId="11" hidden="1">' P 10_ Szczegółowy wykaz zmian '!$8:$8</definedName>
    <definedName name="Z_01A82B39_D2FB_4878_A5C0_C1717C557DA9_.wvu.PrintTitles" localSheetId="1" hidden="1">' P 2_ Szczegółowy wykaz zmian '!$8:$8</definedName>
    <definedName name="Z_01A82B39_D2FB_4878_A5C0_C1717C557DA9_.wvu.PrintTitles" localSheetId="2" hidden="1">' P 3_ Szczegółowy wykaz zmian '!$8:$8</definedName>
    <definedName name="Z_01A82B39_D2FB_4878_A5C0_C1717C557DA9_.wvu.PrintTitles" localSheetId="3" hidden="1">' P 4_ Szczegółowy wykaz zmian '!$8:$8</definedName>
    <definedName name="Z_01A82B39_D2FB_4878_A5C0_C1717C557DA9_.wvu.PrintTitles" localSheetId="4" hidden="1">' P 5_ Szczegółowy wykaz zmian '!$8:$8</definedName>
    <definedName name="Z_01A82B39_D2FB_4878_A5C0_C1717C557DA9_.wvu.PrintTitles" localSheetId="5" hidden="1">' P 6_ Szczegółowy wykaz zmian '!$8:$8</definedName>
    <definedName name="Z_01A82B39_D2FB_4878_A5C0_C1717C557DA9_.wvu.PrintTitles" localSheetId="6" hidden="1">' P 7_ Szczegółowy wykaz zmian '!$8:$8</definedName>
    <definedName name="Z_01A82B39_D2FB_4878_A5C0_C1717C557DA9_.wvu.PrintTitles" localSheetId="9" hidden="1">' P 8_ Szczegółowy wykaz zmian '!$8:$8</definedName>
    <definedName name="Z_01A82B39_D2FB_4878_A5C0_C1717C557DA9_.wvu.PrintTitles" localSheetId="10" hidden="1">' P 9_ Szczegółowy wykaz zmian '!$8:$8</definedName>
    <definedName name="Z_0684E94B_F121_4132_8FE0_86C5E3B17322_.wvu.FilterData" localSheetId="0" hidden="1">' P 1_ Szczegółowy wykaz zmian '!$A$1:$L$1</definedName>
    <definedName name="Z_0684E94B_F121_4132_8FE0_86C5E3B17322_.wvu.FilterData" localSheetId="16" hidden="1">listy!$H$1:$I$186</definedName>
    <definedName name="Z_0684E94B_F121_4132_8FE0_86C5E3B17322_.wvu.PrintTitles" localSheetId="12" hidden="1">' INNE_ Szczegółowy wykaz zmian '!$8:$8</definedName>
    <definedName name="Z_0684E94B_F121_4132_8FE0_86C5E3B17322_.wvu.PrintTitles" localSheetId="0" hidden="1">' P 1_ Szczegółowy wykaz zmian '!$8:$8</definedName>
    <definedName name="Z_0684E94B_F121_4132_8FE0_86C5E3B17322_.wvu.PrintTitles" localSheetId="11" hidden="1">' P 10_ Szczegółowy wykaz zmian '!$8:$8</definedName>
    <definedName name="Z_0684E94B_F121_4132_8FE0_86C5E3B17322_.wvu.PrintTitles" localSheetId="1" hidden="1">' P 2_ Szczegółowy wykaz zmian '!$8:$8</definedName>
    <definedName name="Z_0684E94B_F121_4132_8FE0_86C5E3B17322_.wvu.PrintTitles" localSheetId="2" hidden="1">' P 3_ Szczegółowy wykaz zmian '!$8:$8</definedName>
    <definedName name="Z_0684E94B_F121_4132_8FE0_86C5E3B17322_.wvu.PrintTitles" localSheetId="3" hidden="1">' P 4_ Szczegółowy wykaz zmian '!$8:$8</definedName>
    <definedName name="Z_0684E94B_F121_4132_8FE0_86C5E3B17322_.wvu.PrintTitles" localSheetId="4" hidden="1">' P 5_ Szczegółowy wykaz zmian '!$8:$8</definedName>
    <definedName name="Z_0684E94B_F121_4132_8FE0_86C5E3B17322_.wvu.PrintTitles" localSheetId="5" hidden="1">' P 6_ Szczegółowy wykaz zmian '!$8:$8</definedName>
    <definedName name="Z_0684E94B_F121_4132_8FE0_86C5E3B17322_.wvu.PrintTitles" localSheetId="6" hidden="1">' P 7_ Szczegółowy wykaz zmian '!$8:$8</definedName>
    <definedName name="Z_0684E94B_F121_4132_8FE0_86C5E3B17322_.wvu.PrintTitles" localSheetId="9" hidden="1">' P 8_ Szczegółowy wykaz zmian '!$8:$8</definedName>
    <definedName name="Z_0684E94B_F121_4132_8FE0_86C5E3B17322_.wvu.PrintTitles" localSheetId="10" hidden="1">' P 9_ Szczegółowy wykaz zmian '!$8:$8</definedName>
    <definedName name="Z_143A9D10_2492_43A6_A246_7B00A41900A3_.wvu.FilterData" localSheetId="0" hidden="1">' P 1_ Szczegółowy wykaz zmian '!$A$1:$L$1</definedName>
    <definedName name="Z_150AA8E2_A813_4724_8729_3102E39EB38D_.wvu.FilterData" localSheetId="0" hidden="1">' P 1_ Szczegółowy wykaz zmian '!$A$1:$L$1</definedName>
    <definedName name="Z_150AA8E2_A813_4724_8729_3102E39EB38D_.wvu.FilterData" localSheetId="5" hidden="1">' P 6_ Szczegółowy wykaz zmian '!$A$8:$L$28</definedName>
    <definedName name="Z_150AA8E2_A813_4724_8729_3102E39EB38D_.wvu.FilterData" localSheetId="16" hidden="1">listy!$H$1:$I$186</definedName>
    <definedName name="Z_150AA8E2_A813_4724_8729_3102E39EB38D_.wvu.PrintArea" localSheetId="2" hidden="1">' P 3_ Szczegółowy wykaz zmian '!$A$1:$L$35</definedName>
    <definedName name="Z_150AA8E2_A813_4724_8729_3102E39EB38D_.wvu.PrintArea" localSheetId="3" hidden="1">' P 4_ Szczegółowy wykaz zmian '!$A$1:$L$14</definedName>
    <definedName name="Z_150AA8E2_A813_4724_8729_3102E39EB38D_.wvu.PrintArea" localSheetId="9" hidden="1">' P 8_ Szczegółowy wykaz zmian '!$A$1:$L$41</definedName>
    <definedName name="Z_150AA8E2_A813_4724_8729_3102E39EB38D_.wvu.PrintTitles" localSheetId="12" hidden="1">' INNE_ Szczegółowy wykaz zmian '!$8:$8</definedName>
    <definedName name="Z_150AA8E2_A813_4724_8729_3102E39EB38D_.wvu.PrintTitles" localSheetId="0" hidden="1">' P 1_ Szczegółowy wykaz zmian '!$8:$8</definedName>
    <definedName name="Z_150AA8E2_A813_4724_8729_3102E39EB38D_.wvu.PrintTitles" localSheetId="11" hidden="1">' P 10_ Szczegółowy wykaz zmian '!$8:$8</definedName>
    <definedName name="Z_150AA8E2_A813_4724_8729_3102E39EB38D_.wvu.PrintTitles" localSheetId="1" hidden="1">' P 2_ Szczegółowy wykaz zmian '!$8:$8</definedName>
    <definedName name="Z_150AA8E2_A813_4724_8729_3102E39EB38D_.wvu.PrintTitles" localSheetId="2" hidden="1">' P 3_ Szczegółowy wykaz zmian '!$8:$8</definedName>
    <definedName name="Z_150AA8E2_A813_4724_8729_3102E39EB38D_.wvu.PrintTitles" localSheetId="3" hidden="1">' P 4_ Szczegółowy wykaz zmian '!$8:$8</definedName>
    <definedName name="Z_150AA8E2_A813_4724_8729_3102E39EB38D_.wvu.PrintTitles" localSheetId="4" hidden="1">' P 5_ Szczegółowy wykaz zmian '!$8:$8</definedName>
    <definedName name="Z_150AA8E2_A813_4724_8729_3102E39EB38D_.wvu.PrintTitles" localSheetId="5" hidden="1">' P 6_ Szczegółowy wykaz zmian '!$8:$8</definedName>
    <definedName name="Z_150AA8E2_A813_4724_8729_3102E39EB38D_.wvu.PrintTitles" localSheetId="6" hidden="1">' P 7_ Szczegółowy wykaz zmian '!$8:$8</definedName>
    <definedName name="Z_150AA8E2_A813_4724_8729_3102E39EB38D_.wvu.PrintTitles" localSheetId="9" hidden="1">' P 8_ Szczegółowy wykaz zmian '!$8:$8</definedName>
    <definedName name="Z_150AA8E2_A813_4724_8729_3102E39EB38D_.wvu.PrintTitles" localSheetId="10" hidden="1">' P 9_ Szczegółowy wykaz zmian '!$8:$8</definedName>
    <definedName name="Z_2729BCDC_FC45_48D5_9243_FD2D49B42BC5_.wvu.FilterData" localSheetId="0" hidden="1">' P 1_ Szczegółowy wykaz zmian '!$A$1:$L$1</definedName>
    <definedName name="Z_2729BCDC_FC45_48D5_9243_FD2D49B42BC5_.wvu.FilterData" localSheetId="5" hidden="1">' P 6_ Szczegółowy wykaz zmian '!$A$8:$L$28</definedName>
    <definedName name="Z_2729BCDC_FC45_48D5_9243_FD2D49B42BC5_.wvu.FilterData" localSheetId="16" hidden="1">listy!$H$1:$I$186</definedName>
    <definedName name="Z_2729BCDC_FC45_48D5_9243_FD2D49B42BC5_.wvu.PrintTitles" localSheetId="12" hidden="1">' INNE_ Szczegółowy wykaz zmian '!$8:$8</definedName>
    <definedName name="Z_2729BCDC_FC45_48D5_9243_FD2D49B42BC5_.wvu.PrintTitles" localSheetId="0" hidden="1">' P 1_ Szczegółowy wykaz zmian '!$8:$8</definedName>
    <definedName name="Z_2729BCDC_FC45_48D5_9243_FD2D49B42BC5_.wvu.PrintTitles" localSheetId="11" hidden="1">' P 10_ Szczegółowy wykaz zmian '!$8:$8</definedName>
    <definedName name="Z_2729BCDC_FC45_48D5_9243_FD2D49B42BC5_.wvu.PrintTitles" localSheetId="1" hidden="1">' P 2_ Szczegółowy wykaz zmian '!$8:$8</definedName>
    <definedName name="Z_2729BCDC_FC45_48D5_9243_FD2D49B42BC5_.wvu.PrintTitles" localSheetId="2" hidden="1">' P 3_ Szczegółowy wykaz zmian '!$8:$8</definedName>
    <definedName name="Z_2729BCDC_FC45_48D5_9243_FD2D49B42BC5_.wvu.PrintTitles" localSheetId="3" hidden="1">' P 4_ Szczegółowy wykaz zmian '!$8:$8</definedName>
    <definedName name="Z_2729BCDC_FC45_48D5_9243_FD2D49B42BC5_.wvu.PrintTitles" localSheetId="4" hidden="1">' P 5_ Szczegółowy wykaz zmian '!$8:$8</definedName>
    <definedName name="Z_2729BCDC_FC45_48D5_9243_FD2D49B42BC5_.wvu.PrintTitles" localSheetId="5" hidden="1">' P 6_ Szczegółowy wykaz zmian '!$8:$8</definedName>
    <definedName name="Z_2729BCDC_FC45_48D5_9243_FD2D49B42BC5_.wvu.PrintTitles" localSheetId="6" hidden="1">' P 7_ Szczegółowy wykaz zmian '!$8:$8</definedName>
    <definedName name="Z_2729BCDC_FC45_48D5_9243_FD2D49B42BC5_.wvu.PrintTitles" localSheetId="9" hidden="1">' P 8_ Szczegółowy wykaz zmian '!$8:$8</definedName>
    <definedName name="Z_2729BCDC_FC45_48D5_9243_FD2D49B42BC5_.wvu.PrintTitles" localSheetId="10" hidden="1">' P 9_ Szczegółowy wykaz zmian '!$8:$8</definedName>
    <definedName name="Z_2A6E6636_AD05_4A8C_B8BB_D45D19B25C2F_.wvu.FilterData" localSheetId="0" hidden="1">' P 1_ Szczegółowy wykaz zmian '!$A$1:$L$1</definedName>
    <definedName name="Z_2D707813_BC5B_44E1_BB0A_C243E7D458DF_.wvu.FilterData" localSheetId="0" hidden="1">' P 1_ Szczegółowy wykaz zmian '!$A$1:$L$1</definedName>
    <definedName name="Z_2D707813_BC5B_44E1_BB0A_C243E7D458DF_.wvu.FilterData" localSheetId="16" hidden="1">listy!$H$1:$I$186</definedName>
    <definedName name="Z_2D707813_BC5B_44E1_BB0A_C243E7D458DF_.wvu.PrintTitles" localSheetId="12" hidden="1">' INNE_ Szczegółowy wykaz zmian '!$8:$8</definedName>
    <definedName name="Z_2D707813_BC5B_44E1_BB0A_C243E7D458DF_.wvu.PrintTitles" localSheetId="0" hidden="1">' P 1_ Szczegółowy wykaz zmian '!$8:$8</definedName>
    <definedName name="Z_2D707813_BC5B_44E1_BB0A_C243E7D458DF_.wvu.PrintTitles" localSheetId="11" hidden="1">' P 10_ Szczegółowy wykaz zmian '!$8:$8</definedName>
    <definedName name="Z_2D707813_BC5B_44E1_BB0A_C243E7D458DF_.wvu.PrintTitles" localSheetId="1" hidden="1">' P 2_ Szczegółowy wykaz zmian '!$8:$8</definedName>
    <definedName name="Z_2D707813_BC5B_44E1_BB0A_C243E7D458DF_.wvu.PrintTitles" localSheetId="2" hidden="1">' P 3_ Szczegółowy wykaz zmian '!$8:$8</definedName>
    <definedName name="Z_2D707813_BC5B_44E1_BB0A_C243E7D458DF_.wvu.PrintTitles" localSheetId="3" hidden="1">' P 4_ Szczegółowy wykaz zmian '!$8:$8</definedName>
    <definedName name="Z_2D707813_BC5B_44E1_BB0A_C243E7D458DF_.wvu.PrintTitles" localSheetId="4" hidden="1">' P 5_ Szczegółowy wykaz zmian '!$8:$8</definedName>
    <definedName name="Z_2D707813_BC5B_44E1_BB0A_C243E7D458DF_.wvu.PrintTitles" localSheetId="5" hidden="1">' P 6_ Szczegółowy wykaz zmian '!$8:$8</definedName>
    <definedName name="Z_2D707813_BC5B_44E1_BB0A_C243E7D458DF_.wvu.PrintTitles" localSheetId="6" hidden="1">' P 7_ Szczegółowy wykaz zmian '!$8:$8</definedName>
    <definedName name="Z_2D707813_BC5B_44E1_BB0A_C243E7D458DF_.wvu.PrintTitles" localSheetId="9" hidden="1">' P 8_ Szczegółowy wykaz zmian '!$8:$8</definedName>
    <definedName name="Z_2D707813_BC5B_44E1_BB0A_C243E7D458DF_.wvu.PrintTitles" localSheetId="10" hidden="1">' P 9_ Szczegółowy wykaz zmian '!$8:$8</definedName>
    <definedName name="Z_2F481C32_ADDB_4C45_9A28_4D2F5E647E87_.wvu.FilterData" localSheetId="0" hidden="1">' P 1_ Szczegółowy wykaz zmian '!$A$1:$L$1</definedName>
    <definedName name="Z_2F481C32_ADDB_4C45_9A28_4D2F5E647E87_.wvu.FilterData" localSheetId="5" hidden="1">' P 6_ Szczegółowy wykaz zmian '!$A$8:$L$28</definedName>
    <definedName name="Z_38CD0EA2_3CD5_41C1_9EFD_05216E68980D_.wvu.FilterData" localSheetId="0" hidden="1">' P 1_ Szczegółowy wykaz zmian '!$A$1:$L$1</definedName>
    <definedName name="Z_38CD0EA2_3CD5_41C1_9EFD_05216E68980D_.wvu.FilterData" localSheetId="5" hidden="1">' P 6_ Szczegółowy wykaz zmian '!$A$8:$L$28</definedName>
    <definedName name="Z_38CD0EA2_3CD5_41C1_9EFD_05216E68980D_.wvu.FilterData" localSheetId="16" hidden="1">listy!$H$1:$I$186</definedName>
    <definedName name="Z_38CD0EA2_3CD5_41C1_9EFD_05216E68980D_.wvu.PrintTitles" localSheetId="12" hidden="1">' INNE_ Szczegółowy wykaz zmian '!$8:$8</definedName>
    <definedName name="Z_38CD0EA2_3CD5_41C1_9EFD_05216E68980D_.wvu.PrintTitles" localSheetId="0" hidden="1">' P 1_ Szczegółowy wykaz zmian '!$8:$8</definedName>
    <definedName name="Z_38CD0EA2_3CD5_41C1_9EFD_05216E68980D_.wvu.PrintTitles" localSheetId="11" hidden="1">' P 10_ Szczegółowy wykaz zmian '!$8:$8</definedName>
    <definedName name="Z_38CD0EA2_3CD5_41C1_9EFD_05216E68980D_.wvu.PrintTitles" localSheetId="1" hidden="1">' P 2_ Szczegółowy wykaz zmian '!$8:$8</definedName>
    <definedName name="Z_38CD0EA2_3CD5_41C1_9EFD_05216E68980D_.wvu.PrintTitles" localSheetId="2" hidden="1">' P 3_ Szczegółowy wykaz zmian '!$8:$8</definedName>
    <definedName name="Z_38CD0EA2_3CD5_41C1_9EFD_05216E68980D_.wvu.PrintTitles" localSheetId="3" hidden="1">' P 4_ Szczegółowy wykaz zmian '!$8:$8</definedName>
    <definedName name="Z_38CD0EA2_3CD5_41C1_9EFD_05216E68980D_.wvu.PrintTitles" localSheetId="4" hidden="1">' P 5_ Szczegółowy wykaz zmian '!$8:$8</definedName>
    <definedName name="Z_38CD0EA2_3CD5_41C1_9EFD_05216E68980D_.wvu.PrintTitles" localSheetId="5" hidden="1">' P 6_ Szczegółowy wykaz zmian '!$8:$8</definedName>
    <definedName name="Z_38CD0EA2_3CD5_41C1_9EFD_05216E68980D_.wvu.PrintTitles" localSheetId="6" hidden="1">' P 7_ Szczegółowy wykaz zmian '!$8:$8</definedName>
    <definedName name="Z_38CD0EA2_3CD5_41C1_9EFD_05216E68980D_.wvu.PrintTitles" localSheetId="9" hidden="1">' P 8_ Szczegółowy wykaz zmian '!$8:$8</definedName>
    <definedName name="Z_38CD0EA2_3CD5_41C1_9EFD_05216E68980D_.wvu.PrintTitles" localSheetId="10" hidden="1">' P 9_ Szczegółowy wykaz zmian '!$8:$8</definedName>
    <definedName name="Z_3B7FB896_A53E_483A_BA12_8E7E47222DCB_.wvu.FilterData" localSheetId="16" hidden="1">listy!$H$1:$I$186</definedName>
    <definedName name="Z_3B7FB896_A53E_483A_BA12_8E7E47222DCB_.wvu.PrintTitles" localSheetId="12" hidden="1">' INNE_ Szczegółowy wykaz zmian '!$8:$8</definedName>
    <definedName name="Z_3B7FB896_A53E_483A_BA12_8E7E47222DCB_.wvu.PrintTitles" localSheetId="0" hidden="1">' P 1_ Szczegółowy wykaz zmian '!$8:$8</definedName>
    <definedName name="Z_3B7FB896_A53E_483A_BA12_8E7E47222DCB_.wvu.PrintTitles" localSheetId="11" hidden="1">' P 10_ Szczegółowy wykaz zmian '!$8:$8</definedName>
    <definedName name="Z_3B7FB896_A53E_483A_BA12_8E7E47222DCB_.wvu.PrintTitles" localSheetId="1" hidden="1">' P 2_ Szczegółowy wykaz zmian '!$8:$8</definedName>
    <definedName name="Z_3B7FB896_A53E_483A_BA12_8E7E47222DCB_.wvu.PrintTitles" localSheetId="2" hidden="1">' P 3_ Szczegółowy wykaz zmian '!$8:$8</definedName>
    <definedName name="Z_3B7FB896_A53E_483A_BA12_8E7E47222DCB_.wvu.PrintTitles" localSheetId="3" hidden="1">' P 4_ Szczegółowy wykaz zmian '!$8:$8</definedName>
    <definedName name="Z_3B7FB896_A53E_483A_BA12_8E7E47222DCB_.wvu.PrintTitles" localSheetId="4" hidden="1">' P 5_ Szczegółowy wykaz zmian '!$8:$8</definedName>
    <definedName name="Z_3B7FB896_A53E_483A_BA12_8E7E47222DCB_.wvu.PrintTitles" localSheetId="5" hidden="1">' P 6_ Szczegółowy wykaz zmian '!$8:$8</definedName>
    <definedName name="Z_3B7FB896_A53E_483A_BA12_8E7E47222DCB_.wvu.PrintTitles" localSheetId="6" hidden="1">' P 7_ Szczegółowy wykaz zmian '!$8:$8</definedName>
    <definedName name="Z_3B7FB896_A53E_483A_BA12_8E7E47222DCB_.wvu.PrintTitles" localSheetId="9" hidden="1">' P 8_ Szczegółowy wykaz zmian '!$8:$8</definedName>
    <definedName name="Z_3B7FB896_A53E_483A_BA12_8E7E47222DCB_.wvu.PrintTitles" localSheetId="10" hidden="1">' P 9_ Szczegółowy wykaz zmian '!$8:$8</definedName>
    <definedName name="Z_427BC970_DE50_4768_8C79_9788A3EED0F4_.wvu.FilterData" localSheetId="16" hidden="1">listy!$H$1:$I$186</definedName>
    <definedName name="Z_427BC970_DE50_4768_8C79_9788A3EED0F4_.wvu.PrintTitles" localSheetId="12" hidden="1">' INNE_ Szczegółowy wykaz zmian '!$8:$8</definedName>
    <definedName name="Z_427BC970_DE50_4768_8C79_9788A3EED0F4_.wvu.PrintTitles" localSheetId="0" hidden="1">' P 1_ Szczegółowy wykaz zmian '!$8:$8</definedName>
    <definedName name="Z_427BC970_DE50_4768_8C79_9788A3EED0F4_.wvu.PrintTitles" localSheetId="11" hidden="1">' P 10_ Szczegółowy wykaz zmian '!$8:$8</definedName>
    <definedName name="Z_427BC970_DE50_4768_8C79_9788A3EED0F4_.wvu.PrintTitles" localSheetId="1" hidden="1">' P 2_ Szczegółowy wykaz zmian '!$8:$8</definedName>
    <definedName name="Z_427BC970_DE50_4768_8C79_9788A3EED0F4_.wvu.PrintTitles" localSheetId="2" hidden="1">' P 3_ Szczegółowy wykaz zmian '!$8:$8</definedName>
    <definedName name="Z_427BC970_DE50_4768_8C79_9788A3EED0F4_.wvu.PrintTitles" localSheetId="3" hidden="1">' P 4_ Szczegółowy wykaz zmian '!$8:$8</definedName>
    <definedName name="Z_427BC970_DE50_4768_8C79_9788A3EED0F4_.wvu.PrintTitles" localSheetId="4" hidden="1">' P 5_ Szczegółowy wykaz zmian '!$8:$8</definedName>
    <definedName name="Z_427BC970_DE50_4768_8C79_9788A3EED0F4_.wvu.PrintTitles" localSheetId="5" hidden="1">' P 6_ Szczegółowy wykaz zmian '!$8:$8</definedName>
    <definedName name="Z_427BC970_DE50_4768_8C79_9788A3EED0F4_.wvu.PrintTitles" localSheetId="6" hidden="1">' P 7_ Szczegółowy wykaz zmian '!$8:$8</definedName>
    <definedName name="Z_427BC970_DE50_4768_8C79_9788A3EED0F4_.wvu.PrintTitles" localSheetId="9" hidden="1">' P 8_ Szczegółowy wykaz zmian '!$8:$8</definedName>
    <definedName name="Z_427BC970_DE50_4768_8C79_9788A3EED0F4_.wvu.PrintTitles" localSheetId="10" hidden="1">' P 9_ Szczegółowy wykaz zmian '!$8:$8</definedName>
    <definedName name="Z_4625D2DA_2494_4675_95E3_99E5D31EEA33_.wvu.FilterData" localSheetId="0" hidden="1">' P 1_ Szczegółowy wykaz zmian '!$A$1:$L$1</definedName>
    <definedName name="Z_4625D2DA_2494_4675_95E3_99E5D31EEA33_.wvu.FilterData" localSheetId="5" hidden="1">' P 6_ Szczegółowy wykaz zmian '!$A$8:$L$28</definedName>
    <definedName name="Z_4625D2DA_2494_4675_95E3_99E5D31EEA33_.wvu.FilterData" localSheetId="16" hidden="1">listy!$H$1:$I$186</definedName>
    <definedName name="Z_4625D2DA_2494_4675_95E3_99E5D31EEA33_.wvu.PrintTitles" localSheetId="12" hidden="1">' INNE_ Szczegółowy wykaz zmian '!$8:$8</definedName>
    <definedName name="Z_4625D2DA_2494_4675_95E3_99E5D31EEA33_.wvu.PrintTitles" localSheetId="0" hidden="1">' P 1_ Szczegółowy wykaz zmian '!$8:$8</definedName>
    <definedName name="Z_4625D2DA_2494_4675_95E3_99E5D31EEA33_.wvu.PrintTitles" localSheetId="11" hidden="1">' P 10_ Szczegółowy wykaz zmian '!$8:$8</definedName>
    <definedName name="Z_4625D2DA_2494_4675_95E3_99E5D31EEA33_.wvu.PrintTitles" localSheetId="1" hidden="1">' P 2_ Szczegółowy wykaz zmian '!$8:$8</definedName>
    <definedName name="Z_4625D2DA_2494_4675_95E3_99E5D31EEA33_.wvu.PrintTitles" localSheetId="2" hidden="1">' P 3_ Szczegółowy wykaz zmian '!$8:$8</definedName>
    <definedName name="Z_4625D2DA_2494_4675_95E3_99E5D31EEA33_.wvu.PrintTitles" localSheetId="3" hidden="1">' P 4_ Szczegółowy wykaz zmian '!$8:$8</definedName>
    <definedName name="Z_4625D2DA_2494_4675_95E3_99E5D31EEA33_.wvu.PrintTitles" localSheetId="4" hidden="1">' P 5_ Szczegółowy wykaz zmian '!$8:$8</definedName>
    <definedName name="Z_4625D2DA_2494_4675_95E3_99E5D31EEA33_.wvu.PrintTitles" localSheetId="5" hidden="1">' P 6_ Szczegółowy wykaz zmian '!$8:$8</definedName>
    <definedName name="Z_4625D2DA_2494_4675_95E3_99E5D31EEA33_.wvu.PrintTitles" localSheetId="6" hidden="1">' P 7_ Szczegółowy wykaz zmian '!$8:$8</definedName>
    <definedName name="Z_4625D2DA_2494_4675_95E3_99E5D31EEA33_.wvu.PrintTitles" localSheetId="9" hidden="1">' P 8_ Szczegółowy wykaz zmian '!$8:$8</definedName>
    <definedName name="Z_4625D2DA_2494_4675_95E3_99E5D31EEA33_.wvu.PrintTitles" localSheetId="10" hidden="1">' P 9_ Szczegółowy wykaz zmian '!$8:$8</definedName>
    <definedName name="Z_4625D2DA_2494_4675_95E3_99E5D31EEA33_.wvu.Rows" localSheetId="4" hidden="1">' P 5_ Szczegółowy wykaz zmian '!$7:$7</definedName>
    <definedName name="Z_4782880D_40E4_442B_B948_13F346424F7D_.wvu.FilterData" localSheetId="0" hidden="1">' P 1_ Szczegółowy wykaz zmian '!$A$1:$L$1</definedName>
    <definedName name="Z_4782880D_40E4_442B_B948_13F346424F7D_.wvu.FilterData" localSheetId="5" hidden="1">' P 6_ Szczegółowy wykaz zmian '!$A$8:$L$28</definedName>
    <definedName name="Z_4782880D_40E4_442B_B948_13F346424F7D_.wvu.FilterData" localSheetId="16" hidden="1">listy!$H$1:$I$186</definedName>
    <definedName name="Z_4782880D_40E4_442B_B948_13F346424F7D_.wvu.PrintTitles" localSheetId="12" hidden="1">' INNE_ Szczegółowy wykaz zmian '!$8:$8</definedName>
    <definedName name="Z_4782880D_40E4_442B_B948_13F346424F7D_.wvu.PrintTitles" localSheetId="0" hidden="1">' P 1_ Szczegółowy wykaz zmian '!$8:$8</definedName>
    <definedName name="Z_4782880D_40E4_442B_B948_13F346424F7D_.wvu.PrintTitles" localSheetId="11" hidden="1">' P 10_ Szczegółowy wykaz zmian '!$8:$8</definedName>
    <definedName name="Z_4782880D_40E4_442B_B948_13F346424F7D_.wvu.PrintTitles" localSheetId="1" hidden="1">' P 2_ Szczegółowy wykaz zmian '!$8:$8</definedName>
    <definedName name="Z_4782880D_40E4_442B_B948_13F346424F7D_.wvu.PrintTitles" localSheetId="2" hidden="1">' P 3_ Szczegółowy wykaz zmian '!$8:$8</definedName>
    <definedName name="Z_4782880D_40E4_442B_B948_13F346424F7D_.wvu.PrintTitles" localSheetId="3" hidden="1">' P 4_ Szczegółowy wykaz zmian '!$8:$8</definedName>
    <definedName name="Z_4782880D_40E4_442B_B948_13F346424F7D_.wvu.PrintTitles" localSheetId="4" hidden="1">' P 5_ Szczegółowy wykaz zmian '!$8:$8</definedName>
    <definedName name="Z_4782880D_40E4_442B_B948_13F346424F7D_.wvu.PrintTitles" localSheetId="5" hidden="1">' P 6_ Szczegółowy wykaz zmian '!$8:$8</definedName>
    <definedName name="Z_4782880D_40E4_442B_B948_13F346424F7D_.wvu.PrintTitles" localSheetId="6" hidden="1">' P 7_ Szczegółowy wykaz zmian '!$8:$8</definedName>
    <definedName name="Z_4782880D_40E4_442B_B948_13F346424F7D_.wvu.PrintTitles" localSheetId="9" hidden="1">' P 8_ Szczegółowy wykaz zmian '!$8:$8</definedName>
    <definedName name="Z_4782880D_40E4_442B_B948_13F346424F7D_.wvu.PrintTitles" localSheetId="10" hidden="1">' P 9_ Szczegółowy wykaz zmian '!$8:$8</definedName>
    <definedName name="Z_47995BE7_538F_4F86_B576_CCFD34252DCF_.wvu.FilterData" localSheetId="0" hidden="1">' P 1_ Szczegółowy wykaz zmian '!$A$1:$L$1</definedName>
    <definedName name="Z_5055AAF6_EC56_4F65_A4E2_6553DB9759D2_.wvu.FilterData" localSheetId="0" hidden="1">' P 1_ Szczegółowy wykaz zmian '!$A$1:$L$1</definedName>
    <definedName name="Z_5055AAF6_EC56_4F65_A4E2_6553DB9759D2_.wvu.FilterData" localSheetId="5" hidden="1">' P 6_ Szczegółowy wykaz zmian '!$A$8:$L$28</definedName>
    <definedName name="Z_5055AAF6_EC56_4F65_A4E2_6553DB9759D2_.wvu.FilterData" localSheetId="16" hidden="1">listy!$H$1:$I$186</definedName>
    <definedName name="Z_5055AAF6_EC56_4F65_A4E2_6553DB9759D2_.wvu.PrintTitles" localSheetId="12" hidden="1">' INNE_ Szczegółowy wykaz zmian '!$8:$8</definedName>
    <definedName name="Z_5055AAF6_EC56_4F65_A4E2_6553DB9759D2_.wvu.PrintTitles" localSheetId="0" hidden="1">' P 1_ Szczegółowy wykaz zmian '!$8:$8</definedName>
    <definedName name="Z_5055AAF6_EC56_4F65_A4E2_6553DB9759D2_.wvu.PrintTitles" localSheetId="11" hidden="1">' P 10_ Szczegółowy wykaz zmian '!$8:$8</definedName>
    <definedName name="Z_5055AAF6_EC56_4F65_A4E2_6553DB9759D2_.wvu.PrintTitles" localSheetId="1" hidden="1">' P 2_ Szczegółowy wykaz zmian '!$8:$8</definedName>
    <definedName name="Z_5055AAF6_EC56_4F65_A4E2_6553DB9759D2_.wvu.PrintTitles" localSheetId="2" hidden="1">' P 3_ Szczegółowy wykaz zmian '!$8:$8</definedName>
    <definedName name="Z_5055AAF6_EC56_4F65_A4E2_6553DB9759D2_.wvu.PrintTitles" localSheetId="3" hidden="1">' P 4_ Szczegółowy wykaz zmian '!$8:$8</definedName>
    <definedName name="Z_5055AAF6_EC56_4F65_A4E2_6553DB9759D2_.wvu.PrintTitles" localSheetId="4" hidden="1">' P 5_ Szczegółowy wykaz zmian '!$8:$8</definedName>
    <definedName name="Z_5055AAF6_EC56_4F65_A4E2_6553DB9759D2_.wvu.PrintTitles" localSheetId="5" hidden="1">' P 6_ Szczegółowy wykaz zmian '!$8:$8</definedName>
    <definedName name="Z_5055AAF6_EC56_4F65_A4E2_6553DB9759D2_.wvu.PrintTitles" localSheetId="6" hidden="1">' P 7_ Szczegółowy wykaz zmian '!$8:$8</definedName>
    <definedName name="Z_5055AAF6_EC56_4F65_A4E2_6553DB9759D2_.wvu.PrintTitles" localSheetId="9" hidden="1">' P 8_ Szczegółowy wykaz zmian '!$8:$8</definedName>
    <definedName name="Z_5055AAF6_EC56_4F65_A4E2_6553DB9759D2_.wvu.PrintTitles" localSheetId="10" hidden="1">' P 9_ Szczegółowy wykaz zmian '!$8:$8</definedName>
    <definedName name="Z_57980694_66CE_4C9C_8B1E_C7943213010A_.wvu.FilterData" localSheetId="0" hidden="1">' P 1_ Szczegółowy wykaz zmian '!$A$1:$L$1</definedName>
    <definedName name="Z_57980694_66CE_4C9C_8B1E_C7943213010A_.wvu.FilterData" localSheetId="5" hidden="1">' P 6_ Szczegółowy wykaz zmian '!$A$8:$L$28</definedName>
    <definedName name="Z_57980694_66CE_4C9C_8B1E_C7943213010A_.wvu.FilterData" localSheetId="16" hidden="1">listy!$H$1:$I$186</definedName>
    <definedName name="Z_57980694_66CE_4C9C_8B1E_C7943213010A_.wvu.PrintTitles" localSheetId="12" hidden="1">' INNE_ Szczegółowy wykaz zmian '!$8:$8</definedName>
    <definedName name="Z_57980694_66CE_4C9C_8B1E_C7943213010A_.wvu.PrintTitles" localSheetId="0" hidden="1">' P 1_ Szczegółowy wykaz zmian '!$8:$8</definedName>
    <definedName name="Z_57980694_66CE_4C9C_8B1E_C7943213010A_.wvu.PrintTitles" localSheetId="11" hidden="1">' P 10_ Szczegółowy wykaz zmian '!$8:$8</definedName>
    <definedName name="Z_57980694_66CE_4C9C_8B1E_C7943213010A_.wvu.PrintTitles" localSheetId="1" hidden="1">' P 2_ Szczegółowy wykaz zmian '!$8:$8</definedName>
    <definedName name="Z_57980694_66CE_4C9C_8B1E_C7943213010A_.wvu.PrintTitles" localSheetId="2" hidden="1">' P 3_ Szczegółowy wykaz zmian '!$8:$8</definedName>
    <definedName name="Z_57980694_66CE_4C9C_8B1E_C7943213010A_.wvu.PrintTitles" localSheetId="3" hidden="1">' P 4_ Szczegółowy wykaz zmian '!$8:$8</definedName>
    <definedName name="Z_57980694_66CE_4C9C_8B1E_C7943213010A_.wvu.PrintTitles" localSheetId="4" hidden="1">' P 5_ Szczegółowy wykaz zmian '!$8:$8</definedName>
    <definedName name="Z_57980694_66CE_4C9C_8B1E_C7943213010A_.wvu.PrintTitles" localSheetId="5" hidden="1">' P 6_ Szczegółowy wykaz zmian '!$8:$8</definedName>
    <definedName name="Z_57980694_66CE_4C9C_8B1E_C7943213010A_.wvu.PrintTitles" localSheetId="6" hidden="1">' P 7_ Szczegółowy wykaz zmian '!$8:$8</definedName>
    <definedName name="Z_57980694_66CE_4C9C_8B1E_C7943213010A_.wvu.PrintTitles" localSheetId="9" hidden="1">' P 8_ Szczegółowy wykaz zmian '!$8:$8</definedName>
    <definedName name="Z_57980694_66CE_4C9C_8B1E_C7943213010A_.wvu.PrintTitles" localSheetId="10" hidden="1">' P 9_ Szczegółowy wykaz zmian '!$8:$8</definedName>
    <definedName name="Z_669A9983_BD19_48D8_A737_0A1FEC494EE1_.wvu.FilterData" localSheetId="0" hidden="1">' P 1_ Szczegółowy wykaz zmian '!$A$1:$L$1</definedName>
    <definedName name="Z_669A9983_BD19_48D8_A737_0A1FEC494EE1_.wvu.FilterData" localSheetId="9" hidden="1">' P 8_ Szczegółowy wykaz zmian '!$A$8:$L$35</definedName>
    <definedName name="Z_669A9983_BD19_48D8_A737_0A1FEC494EE1_.wvu.FilterData" localSheetId="16" hidden="1">listy!$H$1:$I$186</definedName>
    <definedName name="Z_669A9983_BD19_48D8_A737_0A1FEC494EE1_.wvu.PrintTitles" localSheetId="12" hidden="1">' INNE_ Szczegółowy wykaz zmian '!$8:$8</definedName>
    <definedName name="Z_669A9983_BD19_48D8_A737_0A1FEC494EE1_.wvu.PrintTitles" localSheetId="0" hidden="1">' P 1_ Szczegółowy wykaz zmian '!$8:$8</definedName>
    <definedName name="Z_669A9983_BD19_48D8_A737_0A1FEC494EE1_.wvu.PrintTitles" localSheetId="11" hidden="1">' P 10_ Szczegółowy wykaz zmian '!$8:$8</definedName>
    <definedName name="Z_669A9983_BD19_48D8_A737_0A1FEC494EE1_.wvu.PrintTitles" localSheetId="1" hidden="1">' P 2_ Szczegółowy wykaz zmian '!$8:$8</definedName>
    <definedName name="Z_669A9983_BD19_48D8_A737_0A1FEC494EE1_.wvu.PrintTitles" localSheetId="2" hidden="1">' P 3_ Szczegółowy wykaz zmian '!$8:$8</definedName>
    <definedName name="Z_669A9983_BD19_48D8_A737_0A1FEC494EE1_.wvu.PrintTitles" localSheetId="3" hidden="1">' P 4_ Szczegółowy wykaz zmian '!$8:$8</definedName>
    <definedName name="Z_669A9983_BD19_48D8_A737_0A1FEC494EE1_.wvu.PrintTitles" localSheetId="4" hidden="1">' P 5_ Szczegółowy wykaz zmian '!$8:$8</definedName>
    <definedName name="Z_669A9983_BD19_48D8_A737_0A1FEC494EE1_.wvu.PrintTitles" localSheetId="5" hidden="1">' P 6_ Szczegółowy wykaz zmian '!$8:$8</definedName>
    <definedName name="Z_669A9983_BD19_48D8_A737_0A1FEC494EE1_.wvu.PrintTitles" localSheetId="6" hidden="1">' P 7_ Szczegółowy wykaz zmian '!$8:$8</definedName>
    <definedName name="Z_669A9983_BD19_48D8_A737_0A1FEC494EE1_.wvu.PrintTitles" localSheetId="9" hidden="1">' P 8_ Szczegółowy wykaz zmian '!$8:$8</definedName>
    <definedName name="Z_669A9983_BD19_48D8_A737_0A1FEC494EE1_.wvu.PrintTitles" localSheetId="10" hidden="1">' P 9_ Szczegółowy wykaz zmian '!$8:$8</definedName>
    <definedName name="Z_6760BA65_3465_48FE_AE27_AA90552D14D9_.wvu.FilterData" localSheetId="0" hidden="1">' P 1_ Szczegółowy wykaz zmian '!$A$1:$L$1</definedName>
    <definedName name="Z_6760BA65_3465_48FE_AE27_AA90552D14D9_.wvu.FilterData" localSheetId="16" hidden="1">listy!$H$1:$I$186</definedName>
    <definedName name="Z_6760BA65_3465_48FE_AE27_AA90552D14D9_.wvu.PrintTitles" localSheetId="12" hidden="1">' INNE_ Szczegółowy wykaz zmian '!$8:$8</definedName>
    <definedName name="Z_6760BA65_3465_48FE_AE27_AA90552D14D9_.wvu.PrintTitles" localSheetId="0" hidden="1">' P 1_ Szczegółowy wykaz zmian '!$8:$8</definedName>
    <definedName name="Z_6760BA65_3465_48FE_AE27_AA90552D14D9_.wvu.PrintTitles" localSheetId="11" hidden="1">' P 10_ Szczegółowy wykaz zmian '!$8:$8</definedName>
    <definedName name="Z_6760BA65_3465_48FE_AE27_AA90552D14D9_.wvu.PrintTitles" localSheetId="1" hidden="1">' P 2_ Szczegółowy wykaz zmian '!$8:$8</definedName>
    <definedName name="Z_6760BA65_3465_48FE_AE27_AA90552D14D9_.wvu.PrintTitles" localSheetId="2" hidden="1">' P 3_ Szczegółowy wykaz zmian '!$8:$8</definedName>
    <definedName name="Z_6760BA65_3465_48FE_AE27_AA90552D14D9_.wvu.PrintTitles" localSheetId="3" hidden="1">' P 4_ Szczegółowy wykaz zmian '!$8:$8</definedName>
    <definedName name="Z_6760BA65_3465_48FE_AE27_AA90552D14D9_.wvu.PrintTitles" localSheetId="4" hidden="1">' P 5_ Szczegółowy wykaz zmian '!$8:$8</definedName>
    <definedName name="Z_6760BA65_3465_48FE_AE27_AA90552D14D9_.wvu.PrintTitles" localSheetId="5" hidden="1">' P 6_ Szczegółowy wykaz zmian '!$8:$8</definedName>
    <definedName name="Z_6760BA65_3465_48FE_AE27_AA90552D14D9_.wvu.PrintTitles" localSheetId="6" hidden="1">' P 7_ Szczegółowy wykaz zmian '!$8:$8</definedName>
    <definedName name="Z_6760BA65_3465_48FE_AE27_AA90552D14D9_.wvu.PrintTitles" localSheetId="9" hidden="1">' P 8_ Szczegółowy wykaz zmian '!$8:$8</definedName>
    <definedName name="Z_6760BA65_3465_48FE_AE27_AA90552D14D9_.wvu.PrintTitles" localSheetId="10" hidden="1">' P 9_ Szczegółowy wykaz zmian '!$8:$8</definedName>
    <definedName name="Z_73848042_BB3B_4B83_9DD9_9BA35683C536_.wvu.FilterData" localSheetId="0" hidden="1">' P 1_ Szczegółowy wykaz zmian '!$A$1:$L$1</definedName>
    <definedName name="Z_7984F715_CCA5_4273_AD1C_0EF585ACFC45_.wvu.FilterData" localSheetId="0" hidden="1">' P 1_ Szczegółowy wykaz zmian '!$A$1:$L$1</definedName>
    <definedName name="Z_7984F715_CCA5_4273_AD1C_0EF585ACFC45_.wvu.FilterData" localSheetId="5" hidden="1">' P 6_ Szczegółowy wykaz zmian '!$A$8:$L$28</definedName>
    <definedName name="Z_7984F715_CCA5_4273_AD1C_0EF585ACFC45_.wvu.FilterData" localSheetId="16" hidden="1">listy!$H$1:$I$186</definedName>
    <definedName name="Z_7984F715_CCA5_4273_AD1C_0EF585ACFC45_.wvu.PrintTitles" localSheetId="12" hidden="1">' INNE_ Szczegółowy wykaz zmian '!$8:$8</definedName>
    <definedName name="Z_7984F715_CCA5_4273_AD1C_0EF585ACFC45_.wvu.PrintTitles" localSheetId="0" hidden="1">' P 1_ Szczegółowy wykaz zmian '!$8:$8</definedName>
    <definedName name="Z_7984F715_CCA5_4273_AD1C_0EF585ACFC45_.wvu.PrintTitles" localSheetId="11" hidden="1">' P 10_ Szczegółowy wykaz zmian '!$8:$8</definedName>
    <definedName name="Z_7984F715_CCA5_4273_AD1C_0EF585ACFC45_.wvu.PrintTitles" localSheetId="1" hidden="1">' P 2_ Szczegółowy wykaz zmian '!$8:$8</definedName>
    <definedName name="Z_7984F715_CCA5_4273_AD1C_0EF585ACFC45_.wvu.PrintTitles" localSheetId="2" hidden="1">' P 3_ Szczegółowy wykaz zmian '!$8:$8</definedName>
    <definedName name="Z_7984F715_CCA5_4273_AD1C_0EF585ACFC45_.wvu.PrintTitles" localSheetId="3" hidden="1">' P 4_ Szczegółowy wykaz zmian '!$8:$8</definedName>
    <definedName name="Z_7984F715_CCA5_4273_AD1C_0EF585ACFC45_.wvu.PrintTitles" localSheetId="4" hidden="1">' P 5_ Szczegółowy wykaz zmian '!$8:$8</definedName>
    <definedName name="Z_7984F715_CCA5_4273_AD1C_0EF585ACFC45_.wvu.PrintTitles" localSheetId="5" hidden="1">' P 6_ Szczegółowy wykaz zmian '!$8:$8</definedName>
    <definedName name="Z_7984F715_CCA5_4273_AD1C_0EF585ACFC45_.wvu.PrintTitles" localSheetId="6" hidden="1">' P 7_ Szczegółowy wykaz zmian '!$8:$8</definedName>
    <definedName name="Z_7984F715_CCA5_4273_AD1C_0EF585ACFC45_.wvu.PrintTitles" localSheetId="9" hidden="1">' P 8_ Szczegółowy wykaz zmian '!$8:$8</definedName>
    <definedName name="Z_7984F715_CCA5_4273_AD1C_0EF585ACFC45_.wvu.PrintTitles" localSheetId="10" hidden="1">' P 9_ Szczegółowy wykaz zmian '!$8:$8</definedName>
    <definedName name="Z_7984F715_CCA5_4273_AD1C_0EF585ACFC45_.wvu.Rows" localSheetId="4" hidden="1">' P 5_ Szczegółowy wykaz zmian '!$7:$7</definedName>
    <definedName name="Z_8DC06CC0_3A6C_4A46_984C_033CFF2606B6_.wvu.FilterData" localSheetId="0" hidden="1">' P 1_ Szczegółowy wykaz zmian '!$A$1:$L$1</definedName>
    <definedName name="Z_8DC06CC0_3A6C_4A46_984C_033CFF2606B6_.wvu.FilterData" localSheetId="5" hidden="1">' P 6_ Szczegółowy wykaz zmian '!$A$8:$L$28</definedName>
    <definedName name="Z_8DC06CC0_3A6C_4A46_984C_033CFF2606B6_.wvu.FilterData" localSheetId="16" hidden="1">listy!$H$1:$I$186</definedName>
    <definedName name="Z_8DC06CC0_3A6C_4A46_984C_033CFF2606B6_.wvu.PrintTitles" localSheetId="12" hidden="1">' INNE_ Szczegółowy wykaz zmian '!$8:$8</definedName>
    <definedName name="Z_8DC06CC0_3A6C_4A46_984C_033CFF2606B6_.wvu.PrintTitles" localSheetId="0" hidden="1">' P 1_ Szczegółowy wykaz zmian '!$8:$8</definedName>
    <definedName name="Z_8DC06CC0_3A6C_4A46_984C_033CFF2606B6_.wvu.PrintTitles" localSheetId="11" hidden="1">' P 10_ Szczegółowy wykaz zmian '!$8:$8</definedName>
    <definedName name="Z_8DC06CC0_3A6C_4A46_984C_033CFF2606B6_.wvu.PrintTitles" localSheetId="1" hidden="1">' P 2_ Szczegółowy wykaz zmian '!$8:$8</definedName>
    <definedName name="Z_8DC06CC0_3A6C_4A46_984C_033CFF2606B6_.wvu.PrintTitles" localSheetId="2" hidden="1">' P 3_ Szczegółowy wykaz zmian '!$8:$8</definedName>
    <definedName name="Z_8DC06CC0_3A6C_4A46_984C_033CFF2606B6_.wvu.PrintTitles" localSheetId="3" hidden="1">' P 4_ Szczegółowy wykaz zmian '!$8:$8</definedName>
    <definedName name="Z_8DC06CC0_3A6C_4A46_984C_033CFF2606B6_.wvu.PrintTitles" localSheetId="4" hidden="1">' P 5_ Szczegółowy wykaz zmian '!$8:$8</definedName>
    <definedName name="Z_8DC06CC0_3A6C_4A46_984C_033CFF2606B6_.wvu.PrintTitles" localSheetId="5" hidden="1">' P 6_ Szczegółowy wykaz zmian '!$8:$8</definedName>
    <definedName name="Z_8DC06CC0_3A6C_4A46_984C_033CFF2606B6_.wvu.PrintTitles" localSheetId="6" hidden="1">' P 7_ Szczegółowy wykaz zmian '!$8:$8</definedName>
    <definedName name="Z_8DC06CC0_3A6C_4A46_984C_033CFF2606B6_.wvu.PrintTitles" localSheetId="9" hidden="1">' P 8_ Szczegółowy wykaz zmian '!$8:$8</definedName>
    <definedName name="Z_8DC06CC0_3A6C_4A46_984C_033CFF2606B6_.wvu.PrintTitles" localSheetId="10" hidden="1">' P 9_ Szczegółowy wykaz zmian '!$8:$8</definedName>
    <definedName name="Z_918C1D56_DAE3_4E2C_BF48_62EFBC49E211_.wvu.FilterData" localSheetId="0" hidden="1">' P 1_ Szczegółowy wykaz zmian '!$A$1:$L$1</definedName>
    <definedName name="Z_918C1D56_DAE3_4E2C_BF48_62EFBC49E211_.wvu.FilterData" localSheetId="5" hidden="1">' P 6_ Szczegółowy wykaz zmian '!$A$8:$L$28</definedName>
    <definedName name="Z_931AE57B_1820_4357_BFB2_163C69ADC633_.wvu.FilterData" localSheetId="0" hidden="1">' P 1_ Szczegółowy wykaz zmian '!$A$1:$L$1</definedName>
    <definedName name="Z_931AE57B_1820_4357_BFB2_163C69ADC633_.wvu.FilterData" localSheetId="16" hidden="1">listy!$H$1:$I$186</definedName>
    <definedName name="Z_931AE57B_1820_4357_BFB2_163C69ADC633_.wvu.PrintTitles" localSheetId="12" hidden="1">' INNE_ Szczegółowy wykaz zmian '!$8:$8</definedName>
    <definedName name="Z_931AE57B_1820_4357_BFB2_163C69ADC633_.wvu.PrintTitles" localSheetId="0" hidden="1">' P 1_ Szczegółowy wykaz zmian '!$8:$8</definedName>
    <definedName name="Z_931AE57B_1820_4357_BFB2_163C69ADC633_.wvu.PrintTitles" localSheetId="11" hidden="1">' P 10_ Szczegółowy wykaz zmian '!$8:$8</definedName>
    <definedName name="Z_931AE57B_1820_4357_BFB2_163C69ADC633_.wvu.PrintTitles" localSheetId="1" hidden="1">' P 2_ Szczegółowy wykaz zmian '!$8:$8</definedName>
    <definedName name="Z_931AE57B_1820_4357_BFB2_163C69ADC633_.wvu.PrintTitles" localSheetId="2" hidden="1">' P 3_ Szczegółowy wykaz zmian '!$8:$8</definedName>
    <definedName name="Z_931AE57B_1820_4357_BFB2_163C69ADC633_.wvu.PrintTitles" localSheetId="3" hidden="1">' P 4_ Szczegółowy wykaz zmian '!$8:$8</definedName>
    <definedName name="Z_931AE57B_1820_4357_BFB2_163C69ADC633_.wvu.PrintTitles" localSheetId="4" hidden="1">' P 5_ Szczegółowy wykaz zmian '!$8:$8</definedName>
    <definedName name="Z_931AE57B_1820_4357_BFB2_163C69ADC633_.wvu.PrintTitles" localSheetId="5" hidden="1">' P 6_ Szczegółowy wykaz zmian '!$8:$8</definedName>
    <definedName name="Z_931AE57B_1820_4357_BFB2_163C69ADC633_.wvu.PrintTitles" localSheetId="6" hidden="1">' P 7_ Szczegółowy wykaz zmian '!$8:$8</definedName>
    <definedName name="Z_931AE57B_1820_4357_BFB2_163C69ADC633_.wvu.PrintTitles" localSheetId="9" hidden="1">' P 8_ Szczegółowy wykaz zmian '!$8:$8</definedName>
    <definedName name="Z_931AE57B_1820_4357_BFB2_163C69ADC633_.wvu.PrintTitles" localSheetId="10" hidden="1">' P 9_ Szczegółowy wykaz zmian '!$8:$8</definedName>
    <definedName name="Z_B5294587_08F5_4789_A655_4B9426FAE5F5_.wvu.FilterData" localSheetId="0" hidden="1">' P 1_ Szczegółowy wykaz zmian '!$A$1:$L$1</definedName>
    <definedName name="Z_B5294587_08F5_4789_A655_4B9426FAE5F5_.wvu.FilterData" localSheetId="5" hidden="1">' P 6_ Szczegółowy wykaz zmian '!$A$8:$L$28</definedName>
    <definedName name="Z_B5294587_08F5_4789_A655_4B9426FAE5F5_.wvu.FilterData" localSheetId="16" hidden="1">listy!$H$1:$I$186</definedName>
    <definedName name="Z_B5294587_08F5_4789_A655_4B9426FAE5F5_.wvu.PrintTitles" localSheetId="12" hidden="1">' INNE_ Szczegółowy wykaz zmian '!$8:$8</definedName>
    <definedName name="Z_B5294587_08F5_4789_A655_4B9426FAE5F5_.wvu.PrintTitles" localSheetId="0" hidden="1">' P 1_ Szczegółowy wykaz zmian '!$8:$8</definedName>
    <definedName name="Z_B5294587_08F5_4789_A655_4B9426FAE5F5_.wvu.PrintTitles" localSheetId="11" hidden="1">' P 10_ Szczegółowy wykaz zmian '!$8:$8</definedName>
    <definedName name="Z_B5294587_08F5_4789_A655_4B9426FAE5F5_.wvu.PrintTitles" localSheetId="1" hidden="1">' P 2_ Szczegółowy wykaz zmian '!$8:$8</definedName>
    <definedName name="Z_B5294587_08F5_4789_A655_4B9426FAE5F5_.wvu.PrintTitles" localSheetId="2" hidden="1">' P 3_ Szczegółowy wykaz zmian '!$8:$8</definedName>
    <definedName name="Z_B5294587_08F5_4789_A655_4B9426FAE5F5_.wvu.PrintTitles" localSheetId="3" hidden="1">' P 4_ Szczegółowy wykaz zmian '!$8:$8</definedName>
    <definedName name="Z_B5294587_08F5_4789_A655_4B9426FAE5F5_.wvu.PrintTitles" localSheetId="4" hidden="1">' P 5_ Szczegółowy wykaz zmian '!$8:$8</definedName>
    <definedName name="Z_B5294587_08F5_4789_A655_4B9426FAE5F5_.wvu.PrintTitles" localSheetId="5" hidden="1">' P 6_ Szczegółowy wykaz zmian '!$8:$8</definedName>
    <definedName name="Z_B5294587_08F5_4789_A655_4B9426FAE5F5_.wvu.PrintTitles" localSheetId="6" hidden="1">' P 7_ Szczegółowy wykaz zmian '!$8:$8</definedName>
    <definedName name="Z_B5294587_08F5_4789_A655_4B9426FAE5F5_.wvu.PrintTitles" localSheetId="9" hidden="1">' P 8_ Szczegółowy wykaz zmian '!$8:$8</definedName>
    <definedName name="Z_B5294587_08F5_4789_A655_4B9426FAE5F5_.wvu.PrintTitles" localSheetId="10" hidden="1">' P 9_ Szczegółowy wykaz zmian '!$8:$8</definedName>
    <definedName name="Z_C8698A4D_485B_40E9_AC18_FFC56A1F0012_.wvu.FilterData" localSheetId="0" hidden="1">' P 1_ Szczegółowy wykaz zmian '!$A$1:$L$1</definedName>
    <definedName name="Z_C8698A4D_485B_40E9_AC18_FFC56A1F0012_.wvu.FilterData" localSheetId="16" hidden="1">listy!$H$1:$I$186</definedName>
    <definedName name="Z_C8698A4D_485B_40E9_AC18_FFC56A1F0012_.wvu.PrintTitles" localSheetId="12" hidden="1">' INNE_ Szczegółowy wykaz zmian '!$8:$8</definedName>
    <definedName name="Z_C8698A4D_485B_40E9_AC18_FFC56A1F0012_.wvu.PrintTitles" localSheetId="0" hidden="1">' P 1_ Szczegółowy wykaz zmian '!$8:$8</definedName>
    <definedName name="Z_C8698A4D_485B_40E9_AC18_FFC56A1F0012_.wvu.PrintTitles" localSheetId="11" hidden="1">' P 10_ Szczegółowy wykaz zmian '!$8:$8</definedName>
    <definedName name="Z_C8698A4D_485B_40E9_AC18_FFC56A1F0012_.wvu.PrintTitles" localSheetId="1" hidden="1">' P 2_ Szczegółowy wykaz zmian '!$8:$8</definedName>
    <definedName name="Z_C8698A4D_485B_40E9_AC18_FFC56A1F0012_.wvu.PrintTitles" localSheetId="2" hidden="1">' P 3_ Szczegółowy wykaz zmian '!$8:$8</definedName>
    <definedName name="Z_C8698A4D_485B_40E9_AC18_FFC56A1F0012_.wvu.PrintTitles" localSheetId="3" hidden="1">' P 4_ Szczegółowy wykaz zmian '!$8:$8</definedName>
    <definedName name="Z_C8698A4D_485B_40E9_AC18_FFC56A1F0012_.wvu.PrintTitles" localSheetId="4" hidden="1">' P 5_ Szczegółowy wykaz zmian '!$8:$8</definedName>
    <definedName name="Z_C8698A4D_485B_40E9_AC18_FFC56A1F0012_.wvu.PrintTitles" localSheetId="5" hidden="1">' P 6_ Szczegółowy wykaz zmian '!$8:$8</definedName>
    <definedName name="Z_C8698A4D_485B_40E9_AC18_FFC56A1F0012_.wvu.PrintTitles" localSheetId="6" hidden="1">' P 7_ Szczegółowy wykaz zmian '!$8:$8</definedName>
    <definedName name="Z_C8698A4D_485B_40E9_AC18_FFC56A1F0012_.wvu.PrintTitles" localSheetId="9" hidden="1">' P 8_ Szczegółowy wykaz zmian '!$8:$8</definedName>
    <definedName name="Z_C8698A4D_485B_40E9_AC18_FFC56A1F0012_.wvu.PrintTitles" localSheetId="10" hidden="1">' P 9_ Szczegółowy wykaz zmian '!$8:$8</definedName>
    <definedName name="Z_C93CEC68_283B_4799_A3DE_A6046F9C67C1_.wvu.FilterData" localSheetId="0" hidden="1">' P 1_ Szczegółowy wykaz zmian '!$A$1:$L$1</definedName>
    <definedName name="Z_C93CEC68_283B_4799_A3DE_A6046F9C67C1_.wvu.FilterData" localSheetId="5" hidden="1">' P 6_ Szczegółowy wykaz zmian '!$A$8:$L$28</definedName>
    <definedName name="Z_C93CEC68_283B_4799_A3DE_A6046F9C67C1_.wvu.FilterData" localSheetId="16" hidden="1">listy!$H$1:$I$186</definedName>
    <definedName name="Z_C93CEC68_283B_4799_A3DE_A6046F9C67C1_.wvu.PrintTitles" localSheetId="12" hidden="1">' INNE_ Szczegółowy wykaz zmian '!$8:$8</definedName>
    <definedName name="Z_C93CEC68_283B_4799_A3DE_A6046F9C67C1_.wvu.PrintTitles" localSheetId="0" hidden="1">' P 1_ Szczegółowy wykaz zmian '!$8:$8</definedName>
    <definedName name="Z_C93CEC68_283B_4799_A3DE_A6046F9C67C1_.wvu.PrintTitles" localSheetId="11" hidden="1">' P 10_ Szczegółowy wykaz zmian '!$8:$8</definedName>
    <definedName name="Z_C93CEC68_283B_4799_A3DE_A6046F9C67C1_.wvu.PrintTitles" localSheetId="1" hidden="1">' P 2_ Szczegółowy wykaz zmian '!$8:$8</definedName>
    <definedName name="Z_C93CEC68_283B_4799_A3DE_A6046F9C67C1_.wvu.PrintTitles" localSheetId="2" hidden="1">' P 3_ Szczegółowy wykaz zmian '!$8:$8</definedName>
    <definedName name="Z_C93CEC68_283B_4799_A3DE_A6046F9C67C1_.wvu.PrintTitles" localSheetId="3" hidden="1">' P 4_ Szczegółowy wykaz zmian '!$8:$8</definedName>
    <definedName name="Z_C93CEC68_283B_4799_A3DE_A6046F9C67C1_.wvu.PrintTitles" localSheetId="4" hidden="1">' P 5_ Szczegółowy wykaz zmian '!$8:$8</definedName>
    <definedName name="Z_C93CEC68_283B_4799_A3DE_A6046F9C67C1_.wvu.PrintTitles" localSheetId="5" hidden="1">' P 6_ Szczegółowy wykaz zmian '!$8:$8</definedName>
    <definedName name="Z_C93CEC68_283B_4799_A3DE_A6046F9C67C1_.wvu.PrintTitles" localSheetId="6" hidden="1">' P 7_ Szczegółowy wykaz zmian '!$8:$8</definedName>
    <definedName name="Z_C93CEC68_283B_4799_A3DE_A6046F9C67C1_.wvu.PrintTitles" localSheetId="9" hidden="1">' P 8_ Szczegółowy wykaz zmian '!$8:$8</definedName>
    <definedName name="Z_C93CEC68_283B_4799_A3DE_A6046F9C67C1_.wvu.PrintTitles" localSheetId="10" hidden="1">' P 9_ Szczegółowy wykaz zmian '!$8:$8</definedName>
    <definedName name="Z_CF4184B7_9E1C_49DC_9B5E_3157DE29859A_.wvu.FilterData" localSheetId="0" hidden="1">' P 1_ Szczegółowy wykaz zmian '!$A$1:$L$1</definedName>
    <definedName name="Z_CF4184B7_9E1C_49DC_9B5E_3157DE29859A_.wvu.FilterData" localSheetId="16" hidden="1">listy!$H$1:$I$186</definedName>
    <definedName name="Z_CF4184B7_9E1C_49DC_9B5E_3157DE29859A_.wvu.PrintTitles" localSheetId="12" hidden="1">' INNE_ Szczegółowy wykaz zmian '!$8:$8</definedName>
    <definedName name="Z_CF4184B7_9E1C_49DC_9B5E_3157DE29859A_.wvu.PrintTitles" localSheetId="0" hidden="1">' P 1_ Szczegółowy wykaz zmian '!$8:$8</definedName>
    <definedName name="Z_CF4184B7_9E1C_49DC_9B5E_3157DE29859A_.wvu.PrintTitles" localSheetId="11" hidden="1">' P 10_ Szczegółowy wykaz zmian '!$8:$8</definedName>
    <definedName name="Z_CF4184B7_9E1C_49DC_9B5E_3157DE29859A_.wvu.PrintTitles" localSheetId="1" hidden="1">' P 2_ Szczegółowy wykaz zmian '!$8:$8</definedName>
    <definedName name="Z_CF4184B7_9E1C_49DC_9B5E_3157DE29859A_.wvu.PrintTitles" localSheetId="2" hidden="1">' P 3_ Szczegółowy wykaz zmian '!$8:$8</definedName>
    <definedName name="Z_CF4184B7_9E1C_49DC_9B5E_3157DE29859A_.wvu.PrintTitles" localSheetId="3" hidden="1">' P 4_ Szczegółowy wykaz zmian '!$8:$8</definedName>
    <definedName name="Z_CF4184B7_9E1C_49DC_9B5E_3157DE29859A_.wvu.PrintTitles" localSheetId="4" hidden="1">' P 5_ Szczegółowy wykaz zmian '!$8:$8</definedName>
    <definedName name="Z_CF4184B7_9E1C_49DC_9B5E_3157DE29859A_.wvu.PrintTitles" localSheetId="5" hidden="1">' P 6_ Szczegółowy wykaz zmian '!$8:$8</definedName>
    <definedName name="Z_CF4184B7_9E1C_49DC_9B5E_3157DE29859A_.wvu.PrintTitles" localSheetId="6" hidden="1">' P 7_ Szczegółowy wykaz zmian '!$8:$8</definedName>
    <definedName name="Z_CF4184B7_9E1C_49DC_9B5E_3157DE29859A_.wvu.PrintTitles" localSheetId="9" hidden="1">' P 8_ Szczegółowy wykaz zmian '!$8:$8</definedName>
    <definedName name="Z_CF4184B7_9E1C_49DC_9B5E_3157DE29859A_.wvu.PrintTitles" localSheetId="10" hidden="1">' P 9_ Szczegółowy wykaz zmian '!$8:$8</definedName>
    <definedName name="Z_D99B77B2_0A2F_4A84_9A70_2E852FE166A0_.wvu.FilterData" localSheetId="0" hidden="1">' P 1_ Szczegółowy wykaz zmian '!$A$1:$L$1</definedName>
    <definedName name="Z_D99B77B2_0A2F_4A84_9A70_2E852FE166A0_.wvu.FilterData" localSheetId="16" hidden="1">listy!$H$1:$I$186</definedName>
    <definedName name="Z_D99B77B2_0A2F_4A84_9A70_2E852FE166A0_.wvu.PrintTitles" localSheetId="12" hidden="1">' INNE_ Szczegółowy wykaz zmian '!$8:$8</definedName>
    <definedName name="Z_D99B77B2_0A2F_4A84_9A70_2E852FE166A0_.wvu.PrintTitles" localSheetId="0" hidden="1">' P 1_ Szczegółowy wykaz zmian '!$8:$8</definedName>
    <definedName name="Z_D99B77B2_0A2F_4A84_9A70_2E852FE166A0_.wvu.PrintTitles" localSheetId="11" hidden="1">' P 10_ Szczegółowy wykaz zmian '!$8:$8</definedName>
    <definedName name="Z_D99B77B2_0A2F_4A84_9A70_2E852FE166A0_.wvu.PrintTitles" localSheetId="1" hidden="1">' P 2_ Szczegółowy wykaz zmian '!$8:$8</definedName>
    <definedName name="Z_D99B77B2_0A2F_4A84_9A70_2E852FE166A0_.wvu.PrintTitles" localSheetId="2" hidden="1">' P 3_ Szczegółowy wykaz zmian '!$8:$8</definedName>
    <definedName name="Z_D99B77B2_0A2F_4A84_9A70_2E852FE166A0_.wvu.PrintTitles" localSheetId="3" hidden="1">' P 4_ Szczegółowy wykaz zmian '!$8:$8</definedName>
    <definedName name="Z_D99B77B2_0A2F_4A84_9A70_2E852FE166A0_.wvu.PrintTitles" localSheetId="4" hidden="1">' P 5_ Szczegółowy wykaz zmian '!$8:$8</definedName>
    <definedName name="Z_D99B77B2_0A2F_4A84_9A70_2E852FE166A0_.wvu.PrintTitles" localSheetId="5" hidden="1">' P 6_ Szczegółowy wykaz zmian '!$8:$8</definedName>
    <definedName name="Z_D99B77B2_0A2F_4A84_9A70_2E852FE166A0_.wvu.PrintTitles" localSheetId="6" hidden="1">' P 7_ Szczegółowy wykaz zmian '!$8:$8</definedName>
    <definedName name="Z_D99B77B2_0A2F_4A84_9A70_2E852FE166A0_.wvu.PrintTitles" localSheetId="9" hidden="1">' P 8_ Szczegółowy wykaz zmian '!$8:$8</definedName>
    <definedName name="Z_D99B77B2_0A2F_4A84_9A70_2E852FE166A0_.wvu.PrintTitles" localSheetId="10" hidden="1">' P 9_ Szczegółowy wykaz zmian '!$8:$8</definedName>
    <definedName name="Z_DA004FB8_D05C_4EC0_9704_F97BBD7C3C98_.wvu.FilterData" localSheetId="0" hidden="1">' P 1_ Szczegółowy wykaz zmian '!$A$1:$L$1</definedName>
    <definedName name="Z_DB35F2C5_71F8_434E_851A_EA1DE9D5414D_.wvu.FilterData" localSheetId="0" hidden="1">' P 1_ Szczegółowy wykaz zmian '!$A$1:$L$1</definedName>
    <definedName name="Z_DB35F2C5_71F8_434E_851A_EA1DE9D5414D_.wvu.FilterData" localSheetId="5" hidden="1">' P 6_ Szczegółowy wykaz zmian '!$A$8:$L$28</definedName>
    <definedName name="Z_DB35F2C5_71F8_434E_851A_EA1DE9D5414D_.wvu.FilterData" localSheetId="16" hidden="1">listy!$H$1:$I$186</definedName>
    <definedName name="Z_DB35F2C5_71F8_434E_851A_EA1DE9D5414D_.wvu.PrintTitles" localSheetId="12" hidden="1">' INNE_ Szczegółowy wykaz zmian '!$8:$8</definedName>
    <definedName name="Z_DB35F2C5_71F8_434E_851A_EA1DE9D5414D_.wvu.PrintTitles" localSheetId="0" hidden="1">' P 1_ Szczegółowy wykaz zmian '!$8:$8</definedName>
    <definedName name="Z_DB35F2C5_71F8_434E_851A_EA1DE9D5414D_.wvu.PrintTitles" localSheetId="11" hidden="1">' P 10_ Szczegółowy wykaz zmian '!$8:$8</definedName>
    <definedName name="Z_DB35F2C5_71F8_434E_851A_EA1DE9D5414D_.wvu.PrintTitles" localSheetId="1" hidden="1">' P 2_ Szczegółowy wykaz zmian '!$8:$8</definedName>
    <definedName name="Z_DB35F2C5_71F8_434E_851A_EA1DE9D5414D_.wvu.PrintTitles" localSheetId="2" hidden="1">' P 3_ Szczegółowy wykaz zmian '!$8:$8</definedName>
    <definedName name="Z_DB35F2C5_71F8_434E_851A_EA1DE9D5414D_.wvu.PrintTitles" localSheetId="3" hidden="1">' P 4_ Szczegółowy wykaz zmian '!$8:$8</definedName>
    <definedName name="Z_DB35F2C5_71F8_434E_851A_EA1DE9D5414D_.wvu.PrintTitles" localSheetId="4" hidden="1">' P 5_ Szczegółowy wykaz zmian '!$8:$8</definedName>
    <definedName name="Z_DB35F2C5_71F8_434E_851A_EA1DE9D5414D_.wvu.PrintTitles" localSheetId="5" hidden="1">' P 6_ Szczegółowy wykaz zmian '!$8:$8</definedName>
    <definedName name="Z_DB35F2C5_71F8_434E_851A_EA1DE9D5414D_.wvu.PrintTitles" localSheetId="6" hidden="1">' P 7_ Szczegółowy wykaz zmian '!$8:$8</definedName>
    <definedName name="Z_DB35F2C5_71F8_434E_851A_EA1DE9D5414D_.wvu.PrintTitles" localSheetId="9" hidden="1">' P 8_ Szczegółowy wykaz zmian '!$8:$8</definedName>
    <definedName name="Z_DB35F2C5_71F8_434E_851A_EA1DE9D5414D_.wvu.PrintTitles" localSheetId="10" hidden="1">' P 9_ Szczegółowy wykaz zmian '!$8:$8</definedName>
    <definedName name="Z_DBACFA95_A691_479A_B2AB_41C9C87014A5_.wvu.FilterData" localSheetId="0" hidden="1">' P 1_ Szczegółowy wykaz zmian '!$A$1:$L$1</definedName>
    <definedName name="Z_DC8E52D4_9A3C_4968_97D1_A952FA1907A7_.wvu.FilterData" localSheetId="0" hidden="1">' P 1_ Szczegółowy wykaz zmian '!$A$1:$L$1</definedName>
    <definedName name="Z_DC8E52D4_9A3C_4968_97D1_A952FA1907A7_.wvu.FilterData" localSheetId="16" hidden="1">listy!$H$1:$I$186</definedName>
    <definedName name="Z_DC8E52D4_9A3C_4968_97D1_A952FA1907A7_.wvu.PrintTitles" localSheetId="12" hidden="1">' INNE_ Szczegółowy wykaz zmian '!$8:$8</definedName>
    <definedName name="Z_DC8E52D4_9A3C_4968_97D1_A952FA1907A7_.wvu.PrintTitles" localSheetId="0" hidden="1">' P 1_ Szczegółowy wykaz zmian '!$8:$8</definedName>
    <definedName name="Z_DC8E52D4_9A3C_4968_97D1_A952FA1907A7_.wvu.PrintTitles" localSheetId="11" hidden="1">' P 10_ Szczegółowy wykaz zmian '!$8:$8</definedName>
    <definedName name="Z_DC8E52D4_9A3C_4968_97D1_A952FA1907A7_.wvu.PrintTitles" localSheetId="1" hidden="1">' P 2_ Szczegółowy wykaz zmian '!$8:$8</definedName>
    <definedName name="Z_DC8E52D4_9A3C_4968_97D1_A952FA1907A7_.wvu.PrintTitles" localSheetId="2" hidden="1">' P 3_ Szczegółowy wykaz zmian '!$8:$8</definedName>
    <definedName name="Z_DC8E52D4_9A3C_4968_97D1_A952FA1907A7_.wvu.PrintTitles" localSheetId="3" hidden="1">' P 4_ Szczegółowy wykaz zmian '!$8:$8</definedName>
    <definedName name="Z_DC8E52D4_9A3C_4968_97D1_A952FA1907A7_.wvu.PrintTitles" localSheetId="4" hidden="1">' P 5_ Szczegółowy wykaz zmian '!$8:$8</definedName>
    <definedName name="Z_DC8E52D4_9A3C_4968_97D1_A952FA1907A7_.wvu.PrintTitles" localSheetId="5" hidden="1">' P 6_ Szczegółowy wykaz zmian '!$8:$8</definedName>
    <definedName name="Z_DC8E52D4_9A3C_4968_97D1_A952FA1907A7_.wvu.PrintTitles" localSheetId="6" hidden="1">' P 7_ Szczegółowy wykaz zmian '!$8:$8</definedName>
    <definedName name="Z_DC8E52D4_9A3C_4968_97D1_A952FA1907A7_.wvu.PrintTitles" localSheetId="9" hidden="1">' P 8_ Szczegółowy wykaz zmian '!$8:$8</definedName>
    <definedName name="Z_DC8E52D4_9A3C_4968_97D1_A952FA1907A7_.wvu.PrintTitles" localSheetId="10" hidden="1">' P 9_ Szczegółowy wykaz zmian '!$8:$8</definedName>
    <definedName name="Z_E51DDA3C_D0D3_4B5C_89E6_1AE8433FCFC1_.wvu.FilterData" localSheetId="0" hidden="1">' P 1_ Szczegółowy wykaz zmian '!$A$1:$L$1</definedName>
    <definedName name="Z_E51DDA3C_D0D3_4B5C_89E6_1AE8433FCFC1_.wvu.FilterData" localSheetId="16" hidden="1">listy!$H$1:$I$186</definedName>
    <definedName name="Z_E51DDA3C_D0D3_4B5C_89E6_1AE8433FCFC1_.wvu.PrintTitles" localSheetId="12" hidden="1">' INNE_ Szczegółowy wykaz zmian '!$8:$8</definedName>
    <definedName name="Z_E51DDA3C_D0D3_4B5C_89E6_1AE8433FCFC1_.wvu.PrintTitles" localSheetId="0" hidden="1">' P 1_ Szczegółowy wykaz zmian '!$8:$8</definedName>
    <definedName name="Z_E51DDA3C_D0D3_4B5C_89E6_1AE8433FCFC1_.wvu.PrintTitles" localSheetId="11" hidden="1">' P 10_ Szczegółowy wykaz zmian '!$8:$8</definedName>
    <definedName name="Z_E51DDA3C_D0D3_4B5C_89E6_1AE8433FCFC1_.wvu.PrintTitles" localSheetId="1" hidden="1">' P 2_ Szczegółowy wykaz zmian '!$8:$8</definedName>
    <definedName name="Z_E51DDA3C_D0D3_4B5C_89E6_1AE8433FCFC1_.wvu.PrintTitles" localSheetId="2" hidden="1">' P 3_ Szczegółowy wykaz zmian '!$8:$8</definedName>
    <definedName name="Z_E51DDA3C_D0D3_4B5C_89E6_1AE8433FCFC1_.wvu.PrintTitles" localSheetId="3" hidden="1">' P 4_ Szczegółowy wykaz zmian '!$8:$8</definedName>
    <definedName name="Z_E51DDA3C_D0D3_4B5C_89E6_1AE8433FCFC1_.wvu.PrintTitles" localSheetId="4" hidden="1">' P 5_ Szczegółowy wykaz zmian '!$8:$8</definedName>
    <definedName name="Z_E51DDA3C_D0D3_4B5C_89E6_1AE8433FCFC1_.wvu.PrintTitles" localSheetId="5" hidden="1">' P 6_ Szczegółowy wykaz zmian '!$8:$8</definedName>
    <definedName name="Z_E51DDA3C_D0D3_4B5C_89E6_1AE8433FCFC1_.wvu.PrintTitles" localSheetId="6" hidden="1">' P 7_ Szczegółowy wykaz zmian '!$8:$8</definedName>
    <definedName name="Z_E51DDA3C_D0D3_4B5C_89E6_1AE8433FCFC1_.wvu.PrintTitles" localSheetId="9" hidden="1">' P 8_ Szczegółowy wykaz zmian '!$8:$8</definedName>
    <definedName name="Z_E51DDA3C_D0D3_4B5C_89E6_1AE8433FCFC1_.wvu.PrintTitles" localSheetId="10" hidden="1">' P 9_ Szczegółowy wykaz zmian '!$8:$8</definedName>
    <definedName name="Z_F141226D_AAD5_4D55_A17E_EBA936626B70_.wvu.FilterData" localSheetId="0" hidden="1">' P 1_ Szczegółowy wykaz zmian '!$A$1:$L$1</definedName>
    <definedName name="Z_F141226D_AAD5_4D55_A17E_EBA936626B70_.wvu.FilterData" localSheetId="16" hidden="1">listy!$H$1:$I$186</definedName>
    <definedName name="Z_F141226D_AAD5_4D55_A17E_EBA936626B70_.wvu.PrintTitles" localSheetId="12" hidden="1">' INNE_ Szczegółowy wykaz zmian '!$8:$8</definedName>
    <definedName name="Z_F141226D_AAD5_4D55_A17E_EBA936626B70_.wvu.PrintTitles" localSheetId="0" hidden="1">' P 1_ Szczegółowy wykaz zmian '!$8:$8</definedName>
    <definedName name="Z_F141226D_AAD5_4D55_A17E_EBA936626B70_.wvu.PrintTitles" localSheetId="11" hidden="1">' P 10_ Szczegółowy wykaz zmian '!$8:$8</definedName>
    <definedName name="Z_F141226D_AAD5_4D55_A17E_EBA936626B70_.wvu.PrintTitles" localSheetId="1" hidden="1">' P 2_ Szczegółowy wykaz zmian '!$8:$8</definedName>
    <definedName name="Z_F141226D_AAD5_4D55_A17E_EBA936626B70_.wvu.PrintTitles" localSheetId="2" hidden="1">' P 3_ Szczegółowy wykaz zmian '!$8:$8</definedName>
    <definedName name="Z_F141226D_AAD5_4D55_A17E_EBA936626B70_.wvu.PrintTitles" localSheetId="3" hidden="1">' P 4_ Szczegółowy wykaz zmian '!$8:$8</definedName>
    <definedName name="Z_F141226D_AAD5_4D55_A17E_EBA936626B70_.wvu.PrintTitles" localSheetId="4" hidden="1">' P 5_ Szczegółowy wykaz zmian '!$8:$8</definedName>
    <definedName name="Z_F141226D_AAD5_4D55_A17E_EBA936626B70_.wvu.PrintTitles" localSheetId="5" hidden="1">' P 6_ Szczegółowy wykaz zmian '!$8:$8</definedName>
    <definedName name="Z_F141226D_AAD5_4D55_A17E_EBA936626B70_.wvu.PrintTitles" localSheetId="6" hidden="1">' P 7_ Szczegółowy wykaz zmian '!$8:$8</definedName>
    <definedName name="Z_F141226D_AAD5_4D55_A17E_EBA936626B70_.wvu.PrintTitles" localSheetId="9" hidden="1">' P 8_ Szczegółowy wykaz zmian '!$8:$8</definedName>
    <definedName name="Z_F141226D_AAD5_4D55_A17E_EBA936626B70_.wvu.PrintTitles" localSheetId="10" hidden="1">' P 9_ Szczegółowy wykaz zmian '!$8:$8</definedName>
    <definedName name="Z_F6F0C5F9_7C8B_45FC_9632_BBFEF7D3CD21_.wvu.FilterData" localSheetId="0" hidden="1">' P 1_ Szczegółowy wykaz zmian '!$A$1:$L$1</definedName>
    <definedName name="Z_F6F0C5F9_7C8B_45FC_9632_BBFEF7D3CD21_.wvu.FilterData" localSheetId="5" hidden="1">' P 6_ Szczegółowy wykaz zmian '!$A$8:$L$28</definedName>
    <definedName name="Z_F6F0C5F9_7C8B_45FC_9632_BBFEF7D3CD21_.wvu.FilterData" localSheetId="16" hidden="1">listy!$H$1:$I$186</definedName>
    <definedName name="Z_F6F0C5F9_7C8B_45FC_9632_BBFEF7D3CD21_.wvu.PrintTitles" localSheetId="12" hidden="1">' INNE_ Szczegółowy wykaz zmian '!$8:$8</definedName>
    <definedName name="Z_F6F0C5F9_7C8B_45FC_9632_BBFEF7D3CD21_.wvu.PrintTitles" localSheetId="0" hidden="1">' P 1_ Szczegółowy wykaz zmian '!$8:$8</definedName>
    <definedName name="Z_F6F0C5F9_7C8B_45FC_9632_BBFEF7D3CD21_.wvu.PrintTitles" localSheetId="11" hidden="1">' P 10_ Szczegółowy wykaz zmian '!$8:$8</definedName>
    <definedName name="Z_F6F0C5F9_7C8B_45FC_9632_BBFEF7D3CD21_.wvu.PrintTitles" localSheetId="1" hidden="1">' P 2_ Szczegółowy wykaz zmian '!$8:$8</definedName>
    <definedName name="Z_F6F0C5F9_7C8B_45FC_9632_BBFEF7D3CD21_.wvu.PrintTitles" localSheetId="2" hidden="1">' P 3_ Szczegółowy wykaz zmian '!$8:$8</definedName>
    <definedName name="Z_F6F0C5F9_7C8B_45FC_9632_BBFEF7D3CD21_.wvu.PrintTitles" localSheetId="3" hidden="1">' P 4_ Szczegółowy wykaz zmian '!$8:$8</definedName>
    <definedName name="Z_F6F0C5F9_7C8B_45FC_9632_BBFEF7D3CD21_.wvu.PrintTitles" localSheetId="4" hidden="1">' P 5_ Szczegółowy wykaz zmian '!$8:$8</definedName>
    <definedName name="Z_F6F0C5F9_7C8B_45FC_9632_BBFEF7D3CD21_.wvu.PrintTitles" localSheetId="5" hidden="1">' P 6_ Szczegółowy wykaz zmian '!$8:$8</definedName>
    <definedName name="Z_F6F0C5F9_7C8B_45FC_9632_BBFEF7D3CD21_.wvu.PrintTitles" localSheetId="6" hidden="1">' P 7_ Szczegółowy wykaz zmian '!$8:$8</definedName>
    <definedName name="Z_F6F0C5F9_7C8B_45FC_9632_BBFEF7D3CD21_.wvu.PrintTitles" localSheetId="9" hidden="1">' P 8_ Szczegółowy wykaz zmian '!$8:$8</definedName>
    <definedName name="Z_F6F0C5F9_7C8B_45FC_9632_BBFEF7D3CD21_.wvu.PrintTitles" localSheetId="10" hidden="1">' P 9_ Szczegółowy wykaz zmian '!$8:$8</definedName>
    <definedName name="Z_F6F0C5F9_7C8B_45FC_9632_BBFEF7D3CD21_.wvu.Rows" localSheetId="4" hidden="1">' P 5_ Szczegółowy wykaz zmian '!$7:$7</definedName>
    <definedName name="Z_F822F68B_A3CD_4650_B683_90FCBC5A92C3_.wvu.FilterData" localSheetId="16" hidden="1">listy!$H$1:$I$186</definedName>
    <definedName name="Z_F822F68B_A3CD_4650_B683_90FCBC5A92C3_.wvu.PrintTitles" localSheetId="12" hidden="1">' INNE_ Szczegółowy wykaz zmian '!$8:$8</definedName>
    <definedName name="Z_F822F68B_A3CD_4650_B683_90FCBC5A92C3_.wvu.PrintTitles" localSheetId="0" hidden="1">' P 1_ Szczegółowy wykaz zmian '!$8:$8</definedName>
    <definedName name="Z_F822F68B_A3CD_4650_B683_90FCBC5A92C3_.wvu.PrintTitles" localSheetId="11" hidden="1">' P 10_ Szczegółowy wykaz zmian '!$8:$8</definedName>
    <definedName name="Z_F822F68B_A3CD_4650_B683_90FCBC5A92C3_.wvu.PrintTitles" localSheetId="1" hidden="1">' P 2_ Szczegółowy wykaz zmian '!$8:$8</definedName>
    <definedName name="Z_F822F68B_A3CD_4650_B683_90FCBC5A92C3_.wvu.PrintTitles" localSheetId="2" hidden="1">' P 3_ Szczegółowy wykaz zmian '!$8:$8</definedName>
    <definedName name="Z_F822F68B_A3CD_4650_B683_90FCBC5A92C3_.wvu.PrintTitles" localSheetId="3" hidden="1">' P 4_ Szczegółowy wykaz zmian '!$8:$8</definedName>
    <definedName name="Z_F822F68B_A3CD_4650_B683_90FCBC5A92C3_.wvu.PrintTitles" localSheetId="4" hidden="1">' P 5_ Szczegółowy wykaz zmian '!$8:$8</definedName>
    <definedName name="Z_F822F68B_A3CD_4650_B683_90FCBC5A92C3_.wvu.PrintTitles" localSheetId="5" hidden="1">' P 6_ Szczegółowy wykaz zmian '!$8:$8</definedName>
    <definedName name="Z_F822F68B_A3CD_4650_B683_90FCBC5A92C3_.wvu.PrintTitles" localSheetId="6" hidden="1">' P 7_ Szczegółowy wykaz zmian '!$8:$8</definedName>
    <definedName name="Z_F822F68B_A3CD_4650_B683_90FCBC5A92C3_.wvu.PrintTitles" localSheetId="9" hidden="1">' P 8_ Szczegółowy wykaz zmian '!$8:$8</definedName>
    <definedName name="Z_F822F68B_A3CD_4650_B683_90FCBC5A92C3_.wvu.PrintTitles" localSheetId="10" hidden="1">' P 9_ Szczegółowy wykaz zmian '!$8:$8</definedName>
    <definedName name="Z_FC2621EE_4607_47B4_A502_5B7EA767A012_.wvu.FilterData" localSheetId="0" hidden="1">' P 1_ Szczegółowy wykaz zmian '!$A$1:$L$1</definedName>
    <definedName name="Z_FCBD8508_C493_4D74_970E_6A71ACC4E7E4_.wvu.FilterData" localSheetId="0" hidden="1">' P 1_ Szczegółowy wykaz zmian '!$A$1:$L$1</definedName>
    <definedName name="Z_FCBD8508_C493_4D74_970E_6A71ACC4E7E4_.wvu.FilterData" localSheetId="5" hidden="1">' P 6_ Szczegółowy wykaz zmian '!$A$8:$L$28</definedName>
    <definedName name="Z_FCBD8508_C493_4D74_970E_6A71ACC4E7E4_.wvu.FilterData" localSheetId="16" hidden="1">listy!$H$1:$I$186</definedName>
    <definedName name="Z_FCBD8508_C493_4D74_970E_6A71ACC4E7E4_.wvu.PrintTitles" localSheetId="12" hidden="1">' INNE_ Szczegółowy wykaz zmian '!$8:$8</definedName>
    <definedName name="Z_FCBD8508_C493_4D74_970E_6A71ACC4E7E4_.wvu.PrintTitles" localSheetId="0" hidden="1">' P 1_ Szczegółowy wykaz zmian '!$8:$8</definedName>
    <definedName name="Z_FCBD8508_C493_4D74_970E_6A71ACC4E7E4_.wvu.PrintTitles" localSheetId="11" hidden="1">' P 10_ Szczegółowy wykaz zmian '!$8:$8</definedName>
    <definedName name="Z_FCBD8508_C493_4D74_970E_6A71ACC4E7E4_.wvu.PrintTitles" localSheetId="1" hidden="1">' P 2_ Szczegółowy wykaz zmian '!$8:$8</definedName>
    <definedName name="Z_FCBD8508_C493_4D74_970E_6A71ACC4E7E4_.wvu.PrintTitles" localSheetId="2" hidden="1">' P 3_ Szczegółowy wykaz zmian '!$8:$8</definedName>
    <definedName name="Z_FCBD8508_C493_4D74_970E_6A71ACC4E7E4_.wvu.PrintTitles" localSheetId="3" hidden="1">' P 4_ Szczegółowy wykaz zmian '!$8:$8</definedName>
    <definedName name="Z_FCBD8508_C493_4D74_970E_6A71ACC4E7E4_.wvu.PrintTitles" localSheetId="4" hidden="1">' P 5_ Szczegółowy wykaz zmian '!$8:$8</definedName>
    <definedName name="Z_FCBD8508_C493_4D74_970E_6A71ACC4E7E4_.wvu.PrintTitles" localSheetId="5" hidden="1">' P 6_ Szczegółowy wykaz zmian '!$8:$8</definedName>
    <definedName name="Z_FCBD8508_C493_4D74_970E_6A71ACC4E7E4_.wvu.PrintTitles" localSheetId="6" hidden="1">' P 7_ Szczegółowy wykaz zmian '!$8:$8</definedName>
    <definedName name="Z_FCBD8508_C493_4D74_970E_6A71ACC4E7E4_.wvu.PrintTitles" localSheetId="9" hidden="1">' P 8_ Szczegółowy wykaz zmian '!$8:$8</definedName>
    <definedName name="Z_FCBD8508_C493_4D74_970E_6A71ACC4E7E4_.wvu.PrintTitles" localSheetId="10" hidden="1">' P 9_ Szczegółowy wykaz zmian '!$8:$8</definedName>
  </definedNames>
  <calcPr calcId="191029"/>
  <customWorkbookViews>
    <customWorkbookView name="Lucyna Swoińska-Lasota - Widok osobisty" guid="{F6F0C5F9-7C8B-45FC-9632-BBFEF7D3CD21}" mergeInterval="0" personalView="1" maximized="1" xWindow="-8" yWindow="-8" windowWidth="1936" windowHeight="1048" activeSheetId="10"/>
    <customWorkbookView name="Joanna Gobinet - Widok osobisty" guid="{8DC06CC0-3A6C-4A46-984C-033CFF2606B6}" mergeInterval="0" personalView="1" maximized="1" xWindow="-8" yWindow="-8" windowWidth="1936" windowHeight="1048" activeSheetId="7"/>
    <customWorkbookView name="Małgorzata Chojnacka - Widok osobisty" guid="{150AA8E2-A813-4724-8729-3102E39EB38D}" mergeInterval="0" personalView="1" maximized="1" xWindow="-8" yWindow="-8" windowWidth="1936" windowHeight="1048" activeSheetId="1"/>
    <customWorkbookView name="Anna Kacprzak - Widok osobisty" guid="{FCBD8508-C493-4D74-970E-6A71ACC4E7E4}" mergeInterval="0" personalView="1" maximized="1" xWindow="-8" yWindow="-8" windowWidth="1936" windowHeight="1048" activeSheetId="2"/>
    <customWorkbookView name="Anna Skubiszewska - Widok osobisty" guid="{B5294587-08F5-4789-A655-4B9426FAE5F5}" mergeInterval="0" personalView="1" maximized="1" xWindow="-8" yWindow="-8" windowWidth="1936" windowHeight="1048" activeSheetId="10"/>
    <customWorkbookView name="IZ FEdKP - Widok osobisty" guid="{4625D2DA-2494-4675-95E3-99E5D31EEA33}" mergeInterval="0" personalView="1" maximized="1" xWindow="-8" yWindow="-8" windowWidth="1936" windowHeight="1048" activeSheetId="6"/>
    <customWorkbookView name="Paweł Łopatowski - Widok osobisty" guid="{5055AAF6-EC56-4F65-A4E2-6553DB9759D2}" mergeInterval="0" personalView="1" maximized="1" xWindow="-8" yWindow="-8" windowWidth="1936" windowHeight="1048" activeSheetId="2" showComments="commIndAndComment"/>
    <customWorkbookView name="Agnieszka Jóźwiak - Widok osobisty" guid="{7984F715-CCA5-4273-AD1C-0EF585ACFC45}" mergeInterval="0" personalView="1" maximized="1" xWindow="-8" yWindow="-8" windowWidth="1936" windowHeight="1048" activeSheetId="1"/>
    <customWorkbookView name="Piotr Bugajski - Widok osobisty" guid="{4782880D-40E4-442B-B948-13F346424F7D}" mergeInterval="0" personalView="1" minimized="1" windowWidth="0" windowHeight="0" activeSheetId="10"/>
    <customWorkbookView name="Agnieszka Pruszak - Widok osobisty" guid="{C8698A4D-485B-40E9-AC18-FFC56A1F0012}" mergeInterval="0" personalView="1" maximized="1" xWindow="-8" yWindow="-8" windowWidth="1936" windowHeight="1048" activeSheetId="10"/>
    <customWorkbookView name="Agnieszka Lisek-Charkiewicz - Widok osobisty" guid="{0684E94B-F121-4132-8FE0-86C5E3B17322}" mergeInterval="0" personalView="1" maximized="1" xWindow="-8" yWindow="-8" windowWidth="1936" windowHeight="1048" activeSheetId="12"/>
    <customWorkbookView name="Damian Openchowski - Widok osobisty" guid="{DC8E52D4-9A3C-4968-97D1-A952FA1907A7}" mergeInterval="0" personalView="1" maximized="1" xWindow="-8" yWindow="-8" windowWidth="1936" windowHeight="1048" activeSheetId="10"/>
    <customWorkbookView name="Michał Banasiak - Widok osobisty" guid="{669A9983-BD19-48D8-A737-0A1FEC494EE1}" mergeInterval="0" personalView="1" maximized="1" xWindow="-8" yWindow="-8" windowWidth="1936" windowHeight="1048" activeSheetId="10"/>
    <customWorkbookView name="Sylwia Szada - Widok osobisty" guid="{931AE57B-1820-4357-BFB2-163C69ADC633}" mergeInterval="0" personalView="1" maximized="1" xWindow="-8" yWindow="-8" windowWidth="1936" windowHeight="1048" activeSheetId="6"/>
    <customWorkbookView name="Rafał Domagalski - Widok osobisty" guid="{01A82B39-D2FB-4878-A5C0-C1717C557DA9}" mergeInterval="0" personalView="1" maximized="1" xWindow="1912" yWindow="-8" windowWidth="1936" windowHeight="1048" activeSheetId="1"/>
    <customWorkbookView name="Joanna Kozłowska - Widok osobisty" guid="{3B7FB896-A53E-483A-BA12-8E7E47222DCB}" mergeInterval="0" personalView="1" maximized="1" xWindow="-9" yWindow="-9" windowWidth="1938" windowHeight="1038" activeSheetId="7"/>
    <customWorkbookView name="Dagmara Angowska - Widok osobisty" guid="{427BC970-DE50-4768-8C79-9788A3EED0F4}" mergeInterval="0" personalView="1" maximized="1" xWindow="-8" yWindow="-8" windowWidth="1936" windowHeight="1048" activeSheetId="15"/>
    <customWorkbookView name="Anna Szachniewicz - Widok osobisty" guid="{F822F68B-A3CD-4650-B683-90FCBC5A92C3}" mergeInterval="0" personalView="1" maximized="1" xWindow="-8" yWindow="-8" windowWidth="1936" windowHeight="1048" activeSheetId="19" showComments="commIndAndComment"/>
    <customWorkbookView name=".Lasota - Widok osobisty" guid="{6760BA65-3465-48FE-AE27-AA90552D14D9}" mergeInterval="0" personalView="1" maximized="1" xWindow="-11" yWindow="-11" windowWidth="1942" windowHeight="1042" activeSheetId="11"/>
    <customWorkbookView name="Joanna Zakrzewska - Widok osobisty" guid="{F141226D-AAD5-4D55-A17E-EBA936626B70}" mergeInterval="0" personalView="1" maximized="1" xWindow="-8" yWindow="-8" windowWidth="1936" windowHeight="1048" activeSheetId="6"/>
    <customWorkbookView name="Monika Białkowska-Klugiewicz - Widok osobisty" guid="{CF4184B7-9E1C-49DC-9B5E-3157DE29859A}" mergeInterval="0" personalView="1" maximized="1" xWindow="-8" yWindow="-8" windowWidth="1936" windowHeight="1048" activeSheetId="10"/>
    <customWorkbookView name="Katarzyna Balcewicz-Momot - Widok osobisty" guid="{D99B77B2-0A2F-4A84-9A70-2E852FE166A0}" mergeInterval="0" personalView="1" maximized="1" xWindow="-8" yWindow="-8" windowWidth="1936" windowHeight="1048" activeSheetId="6"/>
    <customWorkbookView name="Monika Stegent - Widok osobisty" guid="{2D707813-BC5B-44E1-BB0A-C243E7D458DF}" mergeInterval="0" personalView="1" maximized="1" xWindow="-8" yWindow="-8" windowWidth="1936" windowHeight="1048" activeSheetId="6" showComments="commIndAndComment"/>
    <customWorkbookView name="Daria Mierczynska - Widok osobisty" guid="{E51DDA3C-D0D3-4B5C-89E6-1AE8433FCFC1}" mergeInterval="0" personalView="1" xWindow="11" windowWidth="2927" windowHeight="1039" activeSheetId="1"/>
    <customWorkbookView name="Dorota Nowakowska - Widok osobisty" guid="{38CD0EA2-3CD5-41C1-9EFD-05216E68980D}" mergeInterval="0" personalView="1" maximized="1" xWindow="-8" yWindow="-8" windowWidth="1936" windowHeight="1048" activeSheetId="11"/>
    <customWorkbookView name="Marianna Skąpska - Widok osobisty" guid="{2729BCDC-FC45-48D5-9243-FD2D49B42BC5}" mergeInterval="0" personalView="1" maximized="1" xWindow="-8" yWindow="-8" windowWidth="1936" windowHeight="1048" activeSheetId="6" showComments="commIndAndComment"/>
    <customWorkbookView name="Marta Lewandowska - Widok osobisty" guid="{57980694-66CE-4C9C-8B1E-C7943213010A}" mergeInterval="0" personalView="1" maximized="1" xWindow="-8" yWindow="-8" windowWidth="1936" windowHeight="1048" activeSheetId="1"/>
    <customWorkbookView name="Dagmara Wend - Widok osobisty" guid="{C93CEC68-283B-4799-A3DE-A6046F9C67C1}" mergeInterval="0" personalView="1" maximized="1" xWindow="-8" yWindow="-8" windowWidth="1936" windowHeight="1048" activeSheetId="3"/>
    <customWorkbookView name="Przemysław Mentkowski - Widok osobisty" guid="{DB35F2C5-71F8-434E-851A-EA1DE9D5414D}" mergeInterval="0" personalView="1" maximized="1" xWindow="-8" yWindow="-8" windowWidth="1936" windowHeight="1048"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2" l="1"/>
  <c r="A17" i="2" s="1"/>
  <c r="A18" i="2" s="1"/>
  <c r="A19" i="2" s="1"/>
  <c r="A20" i="2" s="1"/>
  <c r="A21" i="2" s="1"/>
  <c r="A22" i="2" s="1"/>
  <c r="A23" i="2" s="1"/>
  <c r="A24" i="2" s="1"/>
  <c r="A25" i="2" s="1"/>
  <c r="A26" i="2" s="1"/>
  <c r="A27" i="2" s="1"/>
  <c r="A28" i="2" s="1"/>
  <c r="A29" i="2" s="1"/>
  <c r="A30" i="2" s="1"/>
  <c r="A31" i="2" s="1"/>
  <c r="A32" i="2" s="1"/>
  <c r="A33" i="2" s="1"/>
  <c r="A34" i="2" s="1"/>
  <c r="H10" i="15" l="1"/>
  <c r="F10" i="15" l="1"/>
  <c r="I10" i="15"/>
  <c r="K15" i="15"/>
  <c r="J15" i="15"/>
  <c r="H15" i="15"/>
  <c r="G15" i="15"/>
  <c r="K14" i="15"/>
  <c r="J14" i="15"/>
  <c r="H14" i="15"/>
  <c r="G14" i="15"/>
  <c r="I13" i="15"/>
  <c r="F13" i="15"/>
  <c r="L13" i="15" s="1"/>
  <c r="I12" i="15"/>
  <c r="F12" i="15"/>
  <c r="L12" i="15" s="1"/>
  <c r="I11" i="15"/>
  <c r="F11" i="15"/>
  <c r="I9" i="15"/>
  <c r="F9" i="15"/>
  <c r="I8" i="15"/>
  <c r="F8" i="15"/>
  <c r="I7" i="15"/>
  <c r="F7" i="15"/>
  <c r="I6" i="15"/>
  <c r="F6" i="15"/>
  <c r="L6" i="15" s="1"/>
  <c r="I5" i="15"/>
  <c r="F5" i="15"/>
  <c r="I4" i="15"/>
  <c r="F4" i="15"/>
  <c r="J14" i="14"/>
  <c r="K14" i="14"/>
  <c r="K16" i="14" s="1"/>
  <c r="J15" i="14"/>
  <c r="K15" i="14"/>
  <c r="G14" i="14"/>
  <c r="H14" i="14"/>
  <c r="H16" i="14" s="1"/>
  <c r="G15" i="14"/>
  <c r="H15" i="14"/>
  <c r="I4" i="14"/>
  <c r="I5" i="14"/>
  <c r="I6" i="14"/>
  <c r="I7" i="14"/>
  <c r="I8" i="14"/>
  <c r="I9" i="14"/>
  <c r="L9" i="14" s="1"/>
  <c r="M9" i="14" s="1"/>
  <c r="I11" i="14"/>
  <c r="L11" i="14" s="1"/>
  <c r="M11" i="14" s="1"/>
  <c r="I12" i="14"/>
  <c r="I13" i="14"/>
  <c r="F4" i="14"/>
  <c r="F5" i="14"/>
  <c r="L5" i="14" s="1"/>
  <c r="M5" i="14" s="1"/>
  <c r="F6" i="14"/>
  <c r="L6" i="14" s="1"/>
  <c r="F7" i="14"/>
  <c r="L7" i="14" s="1"/>
  <c r="M7" i="14" s="1"/>
  <c r="F8" i="14"/>
  <c r="F9" i="14"/>
  <c r="F11" i="14"/>
  <c r="F15" i="14" s="1"/>
  <c r="F12" i="14"/>
  <c r="F13" i="14"/>
  <c r="L10" i="14"/>
  <c r="M10" i="14" s="1"/>
  <c r="K16" i="15" l="1"/>
  <c r="J16" i="15"/>
  <c r="G16" i="14"/>
  <c r="J16" i="14"/>
  <c r="L8" i="14"/>
  <c r="M8" i="14" s="1"/>
  <c r="L11" i="15"/>
  <c r="I14" i="14"/>
  <c r="L5" i="15"/>
  <c r="F14" i="14"/>
  <c r="F16" i="14" s="1"/>
  <c r="L4" i="14"/>
  <c r="L8" i="15"/>
  <c r="L13" i="14"/>
  <c r="F14" i="15"/>
  <c r="I15" i="14"/>
  <c r="I16" i="14" s="1"/>
  <c r="L9" i="15"/>
  <c r="L7" i="15"/>
  <c r="I14" i="15"/>
  <c r="F15" i="15"/>
  <c r="L10" i="15"/>
  <c r="I15" i="15"/>
  <c r="I16" i="15" s="1"/>
  <c r="G16" i="15"/>
  <c r="H16" i="15"/>
  <c r="L4" i="15"/>
  <c r="L12" i="14"/>
  <c r="M12" i="14" s="1"/>
  <c r="M13" i="14"/>
  <c r="M6" i="14"/>
  <c r="M4" i="14"/>
  <c r="L16" i="14" l="1"/>
  <c r="F16" i="15"/>
  <c r="L16" i="15" s="1"/>
  <c r="L14" i="15"/>
  <c r="L15" i="15"/>
  <c r="G4" i="16" l="1"/>
  <c r="H4" i="16"/>
  <c r="J4" i="16"/>
  <c r="K4" i="16"/>
  <c r="G5" i="16"/>
  <c r="H5" i="16"/>
  <c r="J5" i="16"/>
  <c r="K5" i="16"/>
  <c r="G6" i="16"/>
  <c r="H6" i="16"/>
  <c r="J6" i="16"/>
  <c r="K6" i="16"/>
  <c r="G7" i="16"/>
  <c r="H7" i="16"/>
  <c r="J7" i="16"/>
  <c r="K7" i="16"/>
  <c r="G8" i="16"/>
  <c r="H8" i="16"/>
  <c r="J8" i="16"/>
  <c r="K8" i="16"/>
  <c r="G9" i="16"/>
  <c r="H9" i="16"/>
  <c r="J9" i="16"/>
  <c r="K9" i="16"/>
  <c r="G10" i="16"/>
  <c r="H10" i="16"/>
  <c r="J10" i="16"/>
  <c r="K10" i="16"/>
  <c r="G11" i="16"/>
  <c r="H11" i="16"/>
  <c r="J11" i="16"/>
  <c r="K11" i="16"/>
  <c r="G12" i="16"/>
  <c r="H12" i="16"/>
  <c r="J12" i="16"/>
  <c r="K12" i="16"/>
  <c r="G13" i="16"/>
  <c r="H13" i="16"/>
  <c r="J13" i="16"/>
  <c r="K13" i="16"/>
  <c r="G14" i="16"/>
  <c r="H14" i="16"/>
  <c r="J14" i="16"/>
  <c r="K14" i="16"/>
  <c r="G15" i="16"/>
  <c r="H15" i="16"/>
  <c r="J15" i="16"/>
  <c r="K15" i="16"/>
  <c r="G16" i="16"/>
  <c r="H16" i="16"/>
  <c r="J16" i="16"/>
  <c r="K16" i="16"/>
  <c r="G17" i="16"/>
  <c r="H17" i="16"/>
  <c r="J17" i="16"/>
  <c r="K17" i="16"/>
  <c r="G18" i="16"/>
  <c r="H18" i="16"/>
  <c r="J18" i="16"/>
  <c r="K18" i="16"/>
  <c r="G19" i="16"/>
  <c r="H19" i="16"/>
  <c r="J19" i="16"/>
  <c r="K19" i="16"/>
  <c r="G20" i="16"/>
  <c r="H20" i="16"/>
  <c r="J20" i="16"/>
  <c r="K20" i="16"/>
  <c r="G21" i="16"/>
  <c r="H21" i="16"/>
  <c r="J21" i="16"/>
  <c r="K21" i="16"/>
  <c r="G22" i="16"/>
  <c r="H22" i="16"/>
  <c r="J22" i="16"/>
  <c r="K22" i="16"/>
  <c r="G23" i="16"/>
  <c r="H23" i="16"/>
  <c r="J23" i="16"/>
  <c r="K23" i="16"/>
  <c r="G24" i="16"/>
  <c r="H24" i="16"/>
  <c r="J24" i="16"/>
  <c r="K24" i="16"/>
  <c r="F17" i="15"/>
  <c r="I17" i="15"/>
  <c r="F18" i="15"/>
  <c r="I18" i="15"/>
  <c r="F19" i="15"/>
  <c r="I19" i="15"/>
  <c r="F20" i="15"/>
  <c r="I20" i="15"/>
  <c r="F21" i="15"/>
  <c r="I21" i="15"/>
  <c r="F22" i="15"/>
  <c r="I22" i="15"/>
  <c r="F23" i="15"/>
  <c r="I23" i="15"/>
  <c r="F24" i="15"/>
  <c r="I24" i="15"/>
  <c r="F17" i="14"/>
  <c r="I17" i="14"/>
  <c r="F18" i="14"/>
  <c r="I18" i="14"/>
  <c r="F19" i="14"/>
  <c r="I19" i="14"/>
  <c r="F20" i="14"/>
  <c r="I20" i="14"/>
  <c r="F21" i="14"/>
  <c r="I21" i="14"/>
  <c r="F22" i="14"/>
  <c r="I22" i="14"/>
  <c r="F23" i="14"/>
  <c r="I23" i="14"/>
  <c r="F24" i="14"/>
  <c r="I24" i="14"/>
  <c r="I18" i="16" l="1"/>
  <c r="L18" i="15"/>
  <c r="M18" i="15" s="1"/>
  <c r="M12" i="15"/>
  <c r="L20" i="15"/>
  <c r="M20" i="15" s="1"/>
  <c r="L23" i="14"/>
  <c r="L19" i="14"/>
  <c r="M19" i="14" s="1"/>
  <c r="M4" i="15"/>
  <c r="L15" i="14"/>
  <c r="F5" i="16"/>
  <c r="I13" i="16"/>
  <c r="F15" i="16"/>
  <c r="F7" i="16"/>
  <c r="I21" i="16"/>
  <c r="F10" i="16"/>
  <c r="I22" i="16"/>
  <c r="I10" i="16"/>
  <c r="F23" i="16"/>
  <c r="F22" i="16"/>
  <c r="I5" i="16"/>
  <c r="I20" i="16"/>
  <c r="I12" i="16"/>
  <c r="L19" i="15"/>
  <c r="I15" i="16"/>
  <c r="M23" i="14"/>
  <c r="M11" i="15"/>
  <c r="I24" i="16"/>
  <c r="I17" i="16"/>
  <c r="I6" i="16"/>
  <c r="I19" i="16"/>
  <c r="I23" i="16"/>
  <c r="I16" i="16"/>
  <c r="I9" i="16"/>
  <c r="F11" i="16"/>
  <c r="I11" i="16"/>
  <c r="I8" i="16"/>
  <c r="L21" i="14"/>
  <c r="M21" i="14" s="1"/>
  <c r="F21" i="16"/>
  <c r="L18" i="14"/>
  <c r="M18" i="14" s="1"/>
  <c r="F13" i="16"/>
  <c r="F24" i="16"/>
  <c r="L24" i="15"/>
  <c r="M24" i="15" s="1"/>
  <c r="L22" i="15"/>
  <c r="L17" i="15"/>
  <c r="F17" i="16"/>
  <c r="F8" i="16"/>
  <c r="M8" i="15"/>
  <c r="M6" i="15"/>
  <c r="F6" i="16"/>
  <c r="F19" i="16"/>
  <c r="I14" i="16"/>
  <c r="I7" i="16"/>
  <c r="F18" i="16"/>
  <c r="L22" i="14"/>
  <c r="M22" i="14" s="1"/>
  <c r="L17" i="14"/>
  <c r="M17" i="14" s="1"/>
  <c r="L14" i="14"/>
  <c r="F16" i="16"/>
  <c r="F14" i="16"/>
  <c r="F9" i="16"/>
  <c r="L23" i="15"/>
  <c r="L24" i="14"/>
  <c r="M24" i="14" s="1"/>
  <c r="L20" i="14"/>
  <c r="L10" i="16"/>
  <c r="L21" i="15"/>
  <c r="M10" i="15"/>
  <c r="F20" i="16"/>
  <c r="F12" i="16"/>
  <c r="I4" i="16"/>
  <c r="F4" i="16"/>
  <c r="L19" i="16" l="1"/>
  <c r="L12" i="16"/>
  <c r="M19" i="15"/>
  <c r="M19" i="16" s="1"/>
  <c r="L4" i="16"/>
  <c r="L20" i="16"/>
  <c r="M11" i="16"/>
  <c r="L18" i="16"/>
  <c r="M4" i="16"/>
  <c r="M10" i="16"/>
  <c r="L16" i="16"/>
  <c r="M12" i="16"/>
  <c r="L11" i="16"/>
  <c r="M6" i="16"/>
  <c r="M15" i="16"/>
  <c r="L15" i="16"/>
  <c r="M9" i="15"/>
  <c r="M9" i="16" s="1"/>
  <c r="L9" i="16"/>
  <c r="M14" i="16"/>
  <c r="L22" i="16"/>
  <c r="M20" i="14"/>
  <c r="M20" i="16" s="1"/>
  <c r="M18" i="16"/>
  <c r="M7" i="15"/>
  <c r="M7" i="16" s="1"/>
  <c r="L7" i="16"/>
  <c r="M13" i="15"/>
  <c r="M13" i="16" s="1"/>
  <c r="L13" i="16"/>
  <c r="L6" i="16"/>
  <c r="M8" i="16"/>
  <c r="M24" i="16"/>
  <c r="M23" i="15"/>
  <c r="M23" i="16" s="1"/>
  <c r="L23" i="16"/>
  <c r="M22" i="15"/>
  <c r="M22" i="16" s="1"/>
  <c r="M5" i="15"/>
  <c r="M5" i="16" s="1"/>
  <c r="L5" i="16"/>
  <c r="M21" i="15"/>
  <c r="M21" i="16" s="1"/>
  <c r="L21" i="16"/>
  <c r="L14" i="16"/>
  <c r="M16" i="16"/>
  <c r="L8" i="16"/>
  <c r="M17" i="15"/>
  <c r="M17" i="16" s="1"/>
  <c r="L17" i="16"/>
  <c r="L24" i="16"/>
</calcChain>
</file>

<file path=xl/sharedStrings.xml><?xml version="1.0" encoding="utf-8"?>
<sst xmlns="http://schemas.openxmlformats.org/spreadsheetml/2006/main" count="1700" uniqueCount="576">
  <si>
    <t xml:space="preserve">Numer zmiany </t>
  </si>
  <si>
    <t>Ostateczne stanowisko strony polskiej</t>
  </si>
  <si>
    <t>Stanowisko IK UP do przedstawionej zmiany</t>
  </si>
  <si>
    <t>Odniesienie IZ do uwag IK UP</t>
  </si>
  <si>
    <t>Stanowisko KE do przedstawionej zmiany</t>
  </si>
  <si>
    <t>Odniesienie IZ do uwag KE</t>
  </si>
  <si>
    <t>Rodzaj zmiany</t>
  </si>
  <si>
    <t>Opis proponowanej zmiany</t>
  </si>
  <si>
    <t>Kod celu szczegółowego</t>
  </si>
  <si>
    <t>Nazwa celu szczegółowego</t>
  </si>
  <si>
    <t>EFRR.CP1.I</t>
  </si>
  <si>
    <t>Rozwijanie i wzmacnianie zdolności badawczych i innowacyjnych oraz wykorzystywanie zaawansowanych technologii</t>
  </si>
  <si>
    <t>EFRR.CP1.II</t>
  </si>
  <si>
    <t>Czerpanie korzyści z cyfryzacji dla obywateli, przedsiębiorstw, organizacji badawczych i instytucji publicznych</t>
  </si>
  <si>
    <t>EFRR.CP1.III</t>
  </si>
  <si>
    <t>Wzmacnianie trwałego wzrostu i konkurencyjności MŚP oraz tworzenie miejsc pracy w MŚP, w tym poprzez inwestycje produkcyjne</t>
  </si>
  <si>
    <t>EFRR.CP1.IV</t>
  </si>
  <si>
    <t>Rozwijanie umiejętności w zakresie inteligentnej specjalizacji, transformacji przemysłowej i przedsiębiorczości</t>
  </si>
  <si>
    <t>EFRR.CP1.V</t>
  </si>
  <si>
    <t>Udoskonalanie łączności cyfrowej</t>
  </si>
  <si>
    <t>EFRR.CP4.I</t>
  </si>
  <si>
    <t>Poprawa skuteczności i poziomu włączenia społecznego rynków pracy oraz dostępu do wysokiej jakości zatrudnienia poprzez rozwój infrastruktury społecznej i wspieranie ekonomii społecznej</t>
  </si>
  <si>
    <t>EFRR.CP4.II</t>
  </si>
  <si>
    <t>Poprawa równego dostępu do wysokiej jakości usług sprzyjających włączeniu społecznemu w zakresie kształcenia, szkoleń i uczenia się przez całe życie poprzez rozwój łatwo dostępnej infrastruktury, w tym poprzez wspieranie odporności w zakresie kształcenia i szkolenia na odległość oraz online</t>
  </si>
  <si>
    <t>EFRR.CP4.III</t>
  </si>
  <si>
    <t>Wspieranie włączenia społeczno-gospodarczego społeczności marginalizowanych, gospodarstw domowych o niskich dochodach oraz grup w niekorzystnej sytuacji, w tym osób o szczególnych potrzebach, dzięki zintegrowanym działaniom obejmującym usługi mieszkaniowe i usługi społeczne</t>
  </si>
  <si>
    <t>EFRR.CP4.IV</t>
  </si>
  <si>
    <t>Wspieranie integracji społeczno-gospodarczej obywateli państw trzecich, w tym migrantów, dzięki zintegrowanym działaniom obejmującym usługi mieszkaniowe i usługi społeczne</t>
  </si>
  <si>
    <t>EFRR.CP4.V</t>
  </si>
  <si>
    <t>Zapewnianie równego dostępu do opieki zdrowotnej i wspieranie odporności systemów opieki zdrowotnej, w tym podstawowej opieki zdrowotnej, oraz wspieranie przechodzenia od opieki instytucjonalnej do opieki rodzinnej i środowiskowej</t>
  </si>
  <si>
    <t>EFRR.CP4.VI</t>
  </si>
  <si>
    <t>Wzmacnianie roli kultury i zrównoważonej turystyki w rozwoju gospodarczym, włączeniu społecznym i innowacjach społecznych</t>
  </si>
  <si>
    <t>EFRR.CP5.I</t>
  </si>
  <si>
    <t>Wspieranie zintegrowanego i sprzyjającego włączeniu społecznemu rozwoju społecznego, gospodarczego i środowiskowego, kultury, dziedzictwa naturalnego, zrównoważonej turystyki i bezpieczeństwa na obszarach miejskich</t>
  </si>
  <si>
    <t>EFRR.CP5.II</t>
  </si>
  <si>
    <t>Wspieranie zintegrowanego i sprzyjającego włączeniu społecznemu rozwoju społecznego, gospodarczego i środowiskowego, na poziomie lokalnym, kultury, dziedzictwa naturalnego, zrównoważonej turystyki i bezpieczeństwa na obszarach innych niż miejskie</t>
  </si>
  <si>
    <t>EFRR/FS.CP2.I</t>
  </si>
  <si>
    <t>Wspieranie efektywności energetycznej i redukcji emisji gazów cieplarnianych</t>
  </si>
  <si>
    <t>EFRR/FS.CP2.II</t>
  </si>
  <si>
    <t>Wspieranie energii odnawialnej zgodnie z dyrektywą (UE) 2018/2001, w tym określonymi w niej kryteriami zrównoważonego rozwoju</t>
  </si>
  <si>
    <t>EFRR/FS.CP2.III</t>
  </si>
  <si>
    <t>Rozwój inteligentnych systemów i sieci energetycznych oraz systemów magazynowania energii poza transeuropejską siecią energetyczną (TEN-E)</t>
  </si>
  <si>
    <t>EFRR/FS.CP2.IV</t>
  </si>
  <si>
    <t>Wspieranie przystosowania się do zmian klimatu i zapobiegania ryzyku związanemu z klęskami żywiołowymi i katastrofami, a także odporności, z uwzględnieniem podejścia ekosystemowego</t>
  </si>
  <si>
    <t>EFRR/FS.CP2.V</t>
  </si>
  <si>
    <t>Wspieranie dostępu do wody oraz zrównoważonej gospodarki wodnej</t>
  </si>
  <si>
    <t>EFRR/FS.CP2.VI</t>
  </si>
  <si>
    <t>Wspieranie transformacji w kierunku gospodarki o obiegu zamkniętym i gospodarki zasobooszczędnej</t>
  </si>
  <si>
    <t>EFRR/FS.CP2.VII</t>
  </si>
  <si>
    <t>Wzmacnianie ochrony i zachowania przyrody, różnorodności biologicznej oraz zielonej infrastruktury, w tym na obszarach miejskich, oraz ograniczanie wszelkich rodzajów zanieczyszczenia</t>
  </si>
  <si>
    <t>EFRR/FS.CP2.VIII</t>
  </si>
  <si>
    <t>Wspieranie zrównoważonej multimodalnej mobilności miejskiej jako elementu transformacji w kierunku gospodarki zeroemisyjnej</t>
  </si>
  <si>
    <t>EFRR/FS.CP3.I</t>
  </si>
  <si>
    <t>Rozwój odpornej na zmiany klimatu, inteligentnej, bezpiecznej, zrównoważonej i intermodalnej TEN-T</t>
  </si>
  <si>
    <t>EFRR/FS.CP3.II</t>
  </si>
  <si>
    <t>Rozwój i udoskonalanie zrównoważonej, odpornej na zmiany klimatu, inteligentnej i intermodalnej mobilności na poziomie krajowym, regionalnym i lokalnym, w tym poprawę dostępu do TEN-T oraz mobilności transgranicznej</t>
  </si>
  <si>
    <t>EFS+.CP4.A</t>
  </si>
  <si>
    <t>Poprawa dostępu do zatrudnienia i działań aktywizujących dla wszystkich osób poszukujących pracy, w szczególności osób młodych, zwłaszcza poprzez wdrażanie gwarancji dla młodzieży, długotrwale bezrobotnych oraz grup znajdujących się w niekorzystnej sytuacji na rynku pracy, jak również dla osób biernych zawodowo, a także poprzez promowanie samozatrudnienia i ekonomii społecznej</t>
  </si>
  <si>
    <t>EFS+.CP4.B</t>
  </si>
  <si>
    <t>Modernizacja instytucji i służb rynków pracy celem oceny i przewidywania zapotrzebowania na umiejętności oraz zapewnienia terminowej i odpowiednio dopasowanej pomocy i wsparcia na rzecz dostosowania umiejętności i kwalifikacji zawodowych do potrzeb rynku pracy oraz na rzecz przepływów i mobilności na rynku pracy</t>
  </si>
  <si>
    <t>EFS+.CP4.C</t>
  </si>
  <si>
    <t>Wspieranie zrównoważonego pod względem płci uczestnictwa w rynku pracy, równych warunków pracy oraz lepszej równowagi między życiem zawodowym a prywatnym, w tym poprzez dostęp do przystępnej cenowo opieki nad dziećmi i osobami wymagającymi wsparcia w codziennym funkcjonowaniu</t>
  </si>
  <si>
    <t>EFS+.CP4.D</t>
  </si>
  <si>
    <t>Wspieranie dostosowania pracowników, przedsiębiorstw i przedsiębiorców do zmian, wspieranie aktywnego i zdrowego starzenia się oraz zdrowego i dobrze dostosowanego środowiska pracy, które uwzględnia zagrożenia dla zdrowia</t>
  </si>
  <si>
    <t>EFS+.CP4.E</t>
  </si>
  <si>
    <t>Poprawa jakości, poziomu włączenia społecznego i skuteczności systemów kształcenia i szkolenia oraz ich powiązania z rynkiem pracy – w tym przez walidację uczenia się pozaformalnego i nieformalnego, w celu wspierania nabywania kompetencji kluczowych, w tym umiejętności w zakresie przedsiębiorczości i kompetencji cyfrowych, oraz przez wspieranie wprowadzania dualnych systemów szkolenia i przygotowania zawodowego</t>
  </si>
  <si>
    <t>EFS+.CP4.F</t>
  </si>
  <si>
    <t>Wspieranie równego dostępu do dobrej jakości, włączającego kształcenia i szkolenia oraz możliwości ich ukończenia, w szczególności w odniesieniu do grup w niekorzystnej sytuacji, od wczesnej edukacji i opieki nad dzieckiem przez ogólne i zawodowe kształcenie i szkolenie, po szkolnictwo wyższe, a także kształcenie i uczenie się dorosłych, w tym ułatwianie mobilności edukacyjnej dla wszystkich i dostępności dla osób z niepełnosprawnościami</t>
  </si>
  <si>
    <t>EFS+.CP4.G</t>
  </si>
  <si>
    <t>Wspieranie uczenia się przez całe życie, w szczególności elastycznych możliwości podnoszenia i zmiany kwalifikacji dla wszystkich, z uwzględnieniem umiejętności w zakresie przedsiębiorczości i kompetencji cyfrowych, lepsze przewidywanie zmian i zapotrzebowania na nowe umiejętności na podstawie potrzeb rynku pracy, ułatwianie zmian ścieżki kariery zawodowej i wspieranie mobilności zawodowej</t>
  </si>
  <si>
    <t>EFS+.CP4.H</t>
  </si>
  <si>
    <t>Wspieranie aktywnego włączenia społecznego w celu promowania równości szans, niedyskryminacji i aktywnego uczestnictwa, oraz zwiększanie zdolności do zatrudnienia, w szczególności grup w niekorzystnej sytuacji</t>
  </si>
  <si>
    <t>EFS+.CP4.I</t>
  </si>
  <si>
    <t>Wspieranie integracji społeczno-gospodarczej obywateli państw trzecich, w tym migrantów</t>
  </si>
  <si>
    <t>EFS+.CP4.J</t>
  </si>
  <si>
    <t>Wspieranie integracji społeczno-gospodarczej społeczności marginalizowanych, takich jak Romowie</t>
  </si>
  <si>
    <t>EFS+.CP4.K</t>
  </si>
  <si>
    <t>Zwiększanie równego i szybkiego dostępu do dobrej jakości, trwałych i przystępnych cenowo usług, w tym usług, które wspierają dostęp do mieszkań oraz opieki skoncentrowanej na osobie, w tym opieki zdrowotnej; modernizacja systemów ochrony socjalnej, w tym wspieranie dostępu do ochrony socjalnej, ze szczególnym uwzględnieniem dzieci i grup w niekorzystnej sytuacji; poprawa dostępności, w tym dla osób z niepełnosprawnościami, skuteczności i odporności systemów ochrony zdrowia i usług opieki długoterminowej</t>
  </si>
  <si>
    <t>EFS+.CP4.L</t>
  </si>
  <si>
    <t>Wspieranie integracji społecznej osób zagrożonych ubóstwem lub wykluczeniem społecznym, w tym osób najbardziej potrzebujących i dzieci</t>
  </si>
  <si>
    <t>EFS+.CP4.M</t>
  </si>
  <si>
    <t>Przeciwdziałanie deprywacji materialnej przez udzielanie pomocy żywnościowej lub podstawowej pomocy materialnej osobom najbardziej potrzebującym, w tym dzieciom, oraz zapewnianie środków towarzyszących wspierających ich włączenie społeczne</t>
  </si>
  <si>
    <t>FST.CP6.I</t>
  </si>
  <si>
    <t>Umożliwienie regionom i ludności łagodzenia wpływających na społeczeństwo, zatrudnienie, gospodarkę i środowisko skutków transformacji w kierunku osiągnięcia celów Unii na rok 2030 w dziedzinie energii i klimatu oraz w kierunku neutralnej dla klimatu gospodarki Unii do roku 2050 w oparciu o porozumienie paryskie.</t>
  </si>
  <si>
    <t>PT.1</t>
  </si>
  <si>
    <t>Pomoc Techniczna</t>
  </si>
  <si>
    <t>wskaźniki</t>
  </si>
  <si>
    <t>finanse</t>
  </si>
  <si>
    <t>zakres wsparcia</t>
  </si>
  <si>
    <t>inne</t>
  </si>
  <si>
    <t>FEDS.01 Fundusze Europejskie na rzecz przedsiębiorczego Dolnego Śląska</t>
  </si>
  <si>
    <t>FEDS.02 Fundusze Europejskie na rzecz środowiska na Dolnym Śląsku</t>
  </si>
  <si>
    <t>FEDS.03 Fundusze Europejskie na rzecz mobilności miejskiej Dolnego Śląska</t>
  </si>
  <si>
    <t>FEDS.04 Fundusze Europejskie na rzecz mobilności Dolnego Śląska</t>
  </si>
  <si>
    <t>FEDS.05 Fundusze Europejskie na rzecz zrównoważonego rozwoju społecznego na Dolnym Śląsku</t>
  </si>
  <si>
    <t>FEDS.06 Fundusze Europejskie bliżej mieszkańców Dolnego Śląska</t>
  </si>
  <si>
    <t>FEDS.07 Fundusze Europejskie na rzecz rynku pracy i włączenia społecznego na Dolnym Śląsku</t>
  </si>
  <si>
    <t>FEDS.08 Fundusze Europejskie dla edukacji na Dolnym Śląsku</t>
  </si>
  <si>
    <t>FEDS.09 Fundusze Europejskie na rzecz transformacji obszarów górniczych na Dolnym Śląsku</t>
  </si>
  <si>
    <t>FEDS.10 Pomoc Techniczna EFRR</t>
  </si>
  <si>
    <t>FEDS.11 Pomoc Techniczna EFS+</t>
  </si>
  <si>
    <t>FEDS.12 Pomoc Techniczna FST</t>
  </si>
  <si>
    <t>FEKP.01 FUNDUSZE EUROPEJSKIE NA RZECZ WZROSTU INNOWACYJNOŚCI I KONKURENCYJNOŚCI REGIONU</t>
  </si>
  <si>
    <t>FEKP.02 FUNDUSZE EUROPEJSKIE DLA CZYSTEJ ENERGII I OCHRONY ZASOBÓW ŚRODOWISKA REGIONU</t>
  </si>
  <si>
    <t>FEKP.03 FUNDUSZE EUROPEJSKIE NA ZRÓWNOWAŻONY TRANSPORT MIEJSKI</t>
  </si>
  <si>
    <t>FEKP.04 FUNDUSZE EUROPEJSKIE NA RZECZ SPÓJNOŚCI I DOSTĘPNOŚCI KOMUNIKACYJNEJ REGIONU</t>
  </si>
  <si>
    <t>FEKP.05 FUNDUSZE EUROPEJSKIE NA WZMACNIANIE POTENCJAŁÓW ENDOGENICZNYCH REGIONU</t>
  </si>
  <si>
    <t>FEKP.06 FUNDUSZE EUROPEJSKIE NA RZECZ ZWIĘKSZENIA DOSTĘPNOŚCI REGIONALNEJ INFRASTRUKTURY DLA MIESZKAŃCÓW</t>
  </si>
  <si>
    <t>FEKP.07 FUNDUSZE EUROPEJSKIE NA ROZWÓJ LOKALNY</t>
  </si>
  <si>
    <t>FEKP.08 FUNDUSZE EUROPEJSKIE NA WSPARCIE W OBSZARZE RYNKU PRACY, EDUKACJI I WŁĄCZENIA SPOŁECZNEGO</t>
  </si>
  <si>
    <t>FEKP.09 POMOC TECHNICZNA (EFRR)</t>
  </si>
  <si>
    <t>FEKP.10 POMOC TECHNICZNA (EFS+)</t>
  </si>
  <si>
    <t>FELB.01 Fundusze Europejskie dla lubuskiej gospodarki</t>
  </si>
  <si>
    <t>FELB.02 Fundusze Europejskie na zielony rozwój Lubuskiego</t>
  </si>
  <si>
    <t>FELB.03 Fundusze Europejskie na rozwój mobilności miejskiej w Lubuskiem</t>
  </si>
  <si>
    <t>FELB.04 Fundusze Europejskie na dostępność komunikacyjną Lubuskiego</t>
  </si>
  <si>
    <t>FELB.05 Fundusze Europejskie na rzecz zwiększenia dostępności regionalnej infrastruktury społecznej</t>
  </si>
  <si>
    <t>FELB.06 Fundusze Europejskie na wsparcie obywateli</t>
  </si>
  <si>
    <t>FELB.07 Fundusze Europejskie na rozwój lokalny kierowany przez społeczność</t>
  </si>
  <si>
    <t>FELB.08 Fundusze Europejskie dla lokalnego lubuskiego</t>
  </si>
  <si>
    <t>FELB.09 Pomoc techniczna - EFRR</t>
  </si>
  <si>
    <t>FELB.10 Pomoc techniczna - EFS+</t>
  </si>
  <si>
    <t>FELD.01 Fundusze europejskie dla innowacyjnego Łódzkiego</t>
  </si>
  <si>
    <t>FELD.02 Fundusze europejskie dla zielonego Łódzkiego</t>
  </si>
  <si>
    <t>FELD.03 Fundusze europejskie dla mobilnego Łódzkiego</t>
  </si>
  <si>
    <t>FELD.04 Fundusze europejskie dla lepiej połączonego Łódzkiego</t>
  </si>
  <si>
    <t>FELD.05 Fundusze europejskie dla rozwoju lokalnego w Łódzkiem</t>
  </si>
  <si>
    <t>FELD.06 Fundusze europejskie dla Łódzkiego przyjaznego mieszkańcom</t>
  </si>
  <si>
    <t>FELD.07 Fundusze europejskie dla zatrudnienia i integracji w Łódzkiem</t>
  </si>
  <si>
    <t>FELD.08 Fundusze europejskie dla edukacji i kadr w Łódzkiem</t>
  </si>
  <si>
    <t>FELD.09 Fundusze europejskie dla Łódzkiego w transformacji</t>
  </si>
  <si>
    <t>FELD.10 Pomoc techniczna EFRR</t>
  </si>
  <si>
    <t>FELD.11 Pomoc techniczna EFS+</t>
  </si>
  <si>
    <t>FELD.12 Pomoc techniczna FST</t>
  </si>
  <si>
    <t>FELD.13 Pomoc Techniczna EFRR</t>
  </si>
  <si>
    <t>FELD.14 Pomoc Techniczna EFS+</t>
  </si>
  <si>
    <t>FELU.01 Badania naukowe i innowacje</t>
  </si>
  <si>
    <t>FELU.02 Transformacja gospodarcza i cyfrowa regionu</t>
  </si>
  <si>
    <t>FELU.03 Ochrona zasobów środowiska i klimatu</t>
  </si>
  <si>
    <t>FELU.04 Efektywne wykorzystanie energii</t>
  </si>
  <si>
    <t>FELU.05 Zrównoważona mobilność miejska</t>
  </si>
  <si>
    <t>FELU.06 Zrównoważony system transportu</t>
  </si>
  <si>
    <t>FELU.07 Lepsza dostępność do usług społecznych i zdrowotnych</t>
  </si>
  <si>
    <t>FELU.08 Zwiększanie spójności społecznej</t>
  </si>
  <si>
    <t>FELU.09 Zaspokajanie potrzeb rynku pracy</t>
  </si>
  <si>
    <t>FELU.10 Lepsza edukacja</t>
  </si>
  <si>
    <t>FELU.11 Rozwój zrównoważony terytorialnie</t>
  </si>
  <si>
    <t>FELU.12 Wsparcie wdrażania Funduszy Europejskich dla Lubelskiego 2021-2027 w ramach EFS+</t>
  </si>
  <si>
    <t>FELU.13 Wsparcie wdrażania Funduszy Europejskich dla Lubelskiego 2021-2027 w ramach EFRR</t>
  </si>
  <si>
    <t>FEMA.01 Fundusze Europejskie dla bardziej konkurencyjnego i inteligentnego Mazowsza</t>
  </si>
  <si>
    <t>FEMA.02 Fundusze Europejskie na zielony rozwój Mazowsza</t>
  </si>
  <si>
    <t>FEMA.03 Fundusze Europejskie na rozwój mobilności miejskiej na Mazowszu</t>
  </si>
  <si>
    <t>FEMA.04 Fundusze Europejskie dla lepiej połączonego i dostępnego Mazowsza</t>
  </si>
  <si>
    <t>FEMA.05 Fundusze Europejskie dla wyższej jakości życia na Mazowszu</t>
  </si>
  <si>
    <t>FEMA.06 Fundusze Europejskie dla aktywnego zawodowo Mazowsza</t>
  </si>
  <si>
    <t>FEMA.07 Fundusze Europejskie dla nowoczesnej i dostępnej edukacji na Mazowszu</t>
  </si>
  <si>
    <t>FEMA.08 Fundusze Europejskie dla aktywnej integracji oraz rozwoju usług społecznych i zdrowotnych na Mazowszu</t>
  </si>
  <si>
    <t>FEMA.09 Mazowsze bliższe obywatelom dzięki Funduszom Europejskim</t>
  </si>
  <si>
    <t>FEMA.10 Pomoc techniczna (EFRR)</t>
  </si>
  <si>
    <t>FEMA.11 Pomoc techniczna (EFS+)</t>
  </si>
  <si>
    <t>FEMP.01 Fundusze europejskie dla badań i rozwoju oraz przedsiębiorczości</t>
  </si>
  <si>
    <t>FEMP.02 Fundusze europejskie dla środowiska</t>
  </si>
  <si>
    <t>FEMP.03 Fundusze europejskie dla transportu miejskiego</t>
  </si>
  <si>
    <t>FEMP.04 Fundusze europejskie dla transportu regionalnego</t>
  </si>
  <si>
    <t>FEMP.05 Fundusze europejskie wspierające infrastrukturę społeczną</t>
  </si>
  <si>
    <t>FEMP.06 Fundusze europejskie dla rynku pracy, edukacji i włączenia społecznego</t>
  </si>
  <si>
    <t>FEMP.07 Fundusze europejskie dla wspólnot lokalnych</t>
  </si>
  <si>
    <t>FEMP.08 Fundusze europejskie dla sprawiedliwej transformacji Małopolski Zachodniej</t>
  </si>
  <si>
    <t>FEMP.09 Pomoc techniczna FST</t>
  </si>
  <si>
    <t>FEMP.10 Pomoc techniczna EFRR</t>
  </si>
  <si>
    <t>FEMP.11 Pomoc techniczna EFS+</t>
  </si>
  <si>
    <t>FEOP.01 Fundusze Europejskie na rzecz wzrostu innowacyjności i konkurencyjności opolskiego</t>
  </si>
  <si>
    <t>FEOP.02 Fundusze Europejskie dla czystej energii i ochrony środowiska naturalnego w województwie opolskim</t>
  </si>
  <si>
    <t>FEOP.03 Fundusze Europejskie na zrównoważony transport miejski województwa opolskiego</t>
  </si>
  <si>
    <t>FEOP.04 Fundusze Europejskie na rzecz spójności i dostępności komunikacji województwa opolskiego</t>
  </si>
  <si>
    <t>FEOP.05 Fundusze Europejskie wspierające opolski rynek pracy i edukację</t>
  </si>
  <si>
    <t>FEOP.06 Fundusze europejskie wspierające włączenie społeczne w opolskim</t>
  </si>
  <si>
    <t>FEOP.07 Fundusze Europejskie wspierające usługi społeczne i zdrowotne w opolskim</t>
  </si>
  <si>
    <t>FEOP.08 Europejski budżet dla społeczeństwa opolskiego</t>
  </si>
  <si>
    <t>FEOP.09 Fundusze europejskie wspierające inwestycje społeczne w opolskim</t>
  </si>
  <si>
    <t>FEOP.10 Fundusze Europejskie na wzmocnienie potencjałów endogenicznych opolskiego</t>
  </si>
  <si>
    <t>FEOP.11 Pomoc techniczna EFRR</t>
  </si>
  <si>
    <t>FEOP.12 Pomoc techniczna EFS+</t>
  </si>
  <si>
    <t>FEPD.01 Badania i innowacje</t>
  </si>
  <si>
    <t>FEPD.02 Region przyjazny środowisku</t>
  </si>
  <si>
    <t>FEPD.03 Lepiej skomunikowany region</t>
  </si>
  <si>
    <t>FEPD.04 Przestrzeń społeczna wysokiej jakości</t>
  </si>
  <si>
    <t>FEPD.05 Zrównoważony rozwój terytorialny</t>
  </si>
  <si>
    <t>FEPD.06 Zrównoważona mobilność miejska</t>
  </si>
  <si>
    <t>FEPD.07 Fundusze na rzecz zatrudnienia i kształcenia osób dorosłych</t>
  </si>
  <si>
    <t>FEPD.08 Fundusze na rzecz edukacji i włączenia społecznego</t>
  </si>
  <si>
    <t>FEPD.09 Fundusze na rzecz Rozwoju Lokalnego</t>
  </si>
  <si>
    <t>FEPD.10 Wspieranie energii odnawialnej na potrzeby lokalnych społeczności</t>
  </si>
  <si>
    <t>FEPD.11 Pomoc techniczna (EFRR)</t>
  </si>
  <si>
    <t>FEPD.12 Pomoc techniczna (EFS+)</t>
  </si>
  <si>
    <t>FEPK.01 KONKURENCYJNA I CYFROWA GOSPODARKA</t>
  </si>
  <si>
    <t>FEPK.02 ENERGIA I ŚRODOWISKO</t>
  </si>
  <si>
    <t>FEPK.03 MOBILNOŚĆ MIEJSKA</t>
  </si>
  <si>
    <t>FEPK.04 MOBILNOŚĆ I ŁĄCZNOŚĆ</t>
  </si>
  <si>
    <t>FEPK.05 PRZYJAZNA PRZESTRZEŃ SPOŁECZNA</t>
  </si>
  <si>
    <t>FEPK.06 ROZWÓJ ZRÓWNOWAŻONY TERYTORIALNIE</t>
  </si>
  <si>
    <t>FEPK.07 KAPITAŁ LUDZKI GOTOWY DO ZMIAN</t>
  </si>
  <si>
    <t>FEPK.08 ROZWÓJ LOKALNY KIEROWANY PRZEZ SPOŁECZNOŚĆ</t>
  </si>
  <si>
    <t>FEPK.09 POMOC TECHNICZNA EFRR</t>
  </si>
  <si>
    <t>FEPK.10 POMOC TECHNICZNA EFS+</t>
  </si>
  <si>
    <t>FEPM.01 Fundusze europejskie dla konkurencyjnego i inteligentnego Pomorza</t>
  </si>
  <si>
    <t>FEPM.02 Fundusze europejskie dla zielonego Pomorza</t>
  </si>
  <si>
    <t>FEPM.03 Fundusze europejskie dla mobilnego Pomorza</t>
  </si>
  <si>
    <t>FEPM.04 Fundusze europejskie dla lepiej połączonego Pomorza</t>
  </si>
  <si>
    <t>FEPM.05 Fundusze europejskie dla silnego społecznie Pomorza (EFS+)</t>
  </si>
  <si>
    <t>FEPM.06 Fundusze europejskie dla silnego społecznie Pomorza (EFRR)</t>
  </si>
  <si>
    <t>FEPM.07 Fundusze europejskie dla Pomorza bliższego obywatelom</t>
  </si>
  <si>
    <t>FEPM.08 Priorytet pomocy technicznej (EFS+)</t>
  </si>
  <si>
    <t>FEPM.09 Priorytet pomocy technicznej (EFRR)</t>
  </si>
  <si>
    <t>FEPZ.01 Fundusze Europejskie na rzecz przedsiębiorczego Pomorza Zachodniego</t>
  </si>
  <si>
    <t>FEPZ.02 Fundusze Europejskie na rzecz zielonego Pomorza Zachodniego</t>
  </si>
  <si>
    <t>FEPZ.03 Fundusze Europejskie na rzecz mobilnego Pomorza Zachodniego</t>
  </si>
  <si>
    <t>FEPZ.04 Fundusze Europejskie na rzecz połączonego Pomorza Zachodniego</t>
  </si>
  <si>
    <t>FEPZ.05 Fundusze Europejskie na rzecz przyjaznego mieszkankom i mieszkańcom Pomorza Zachodniego</t>
  </si>
  <si>
    <t>FEPZ.06 Fundusze Europejskie na rzecz aktywnego Pomorza Zachodniego</t>
  </si>
  <si>
    <t>FEPZ.07 Fundusze Europejskie na rzecz partnerskiego Pomorza Zachodniego</t>
  </si>
  <si>
    <t>FEPZ.08 Pomoc techniczna (EFRR)</t>
  </si>
  <si>
    <t>FEPZ.09 Pomoc techniczna (EFS+)</t>
  </si>
  <si>
    <t>FESL.01 Fundusze Europejskie na inteligentny rozwój</t>
  </si>
  <si>
    <t>FESL.02 Fundusze Europejskie na zielony rozwój</t>
  </si>
  <si>
    <t>FESL.03 Fundusze Europejskie dla zrównoważonej mobilności</t>
  </si>
  <si>
    <t>FESL.04 Fundusze Europejskie dla sprawnego transportu</t>
  </si>
  <si>
    <t>FESL.05 Fundusze Europejskie dla rynku pracy</t>
  </si>
  <si>
    <t>FESL.06 Fundusze Europejskie dla edukacji</t>
  </si>
  <si>
    <t>FESL.07 Fundusze Europejskie dla społeczeństwa</t>
  </si>
  <si>
    <t>FESL.08 Fundusze Europejskie na infrastrukturę dla mieszkańca</t>
  </si>
  <si>
    <t>FESL.09 Fundusze Europejskie na rozwój terytorialny</t>
  </si>
  <si>
    <t>FESL.10 Fundusze Europejskie na transformację</t>
  </si>
  <si>
    <t>FESL.11 Fundusze Europejskie na pomoc techniczną EFRR</t>
  </si>
  <si>
    <t>FESL.12 Fundusze Europejskie na pomoc techniczną EFS+</t>
  </si>
  <si>
    <t>FESL.13 Fundusze Europejskie na pomoc techniczną FST</t>
  </si>
  <si>
    <t>FESW.01 Fundusze Europejskie dla konkurencyjnej gospodarki</t>
  </si>
  <si>
    <t>FESW.02 Fundusze Europejskie dla środowiska</t>
  </si>
  <si>
    <t>FESW.03 Fundusze Europejskie na mobilność miejską</t>
  </si>
  <si>
    <t>FESW.04 Fundusze Europejskie dla dostępności Świętokrzyskiego</t>
  </si>
  <si>
    <t>FESW.05 Fundusze Europejskie dla rozwoju społecznego</t>
  </si>
  <si>
    <t>FESW.06 Fundusze Europejskie dla wspólnot lokalnych</t>
  </si>
  <si>
    <t>FESW.07 Zdrowi i aktywni zawodowo</t>
  </si>
  <si>
    <t>FESW.08 Edukacja na wszystkich etapach życia</t>
  </si>
  <si>
    <t>FESW.09 Usługi społeczne i zdrowotne</t>
  </si>
  <si>
    <t>FESW.10 Aktywni na rynku pracy</t>
  </si>
  <si>
    <t>FESW.11 Pomoc Techniczna EFRR</t>
  </si>
  <si>
    <t>FESW.12 Pomoc Techniczna EFS+</t>
  </si>
  <si>
    <t>FEWM.01 GOSPODARKA</t>
  </si>
  <si>
    <t>FEWM.02 ŚRODOWISKO</t>
  </si>
  <si>
    <t>FEWM.03 MOBILNOŚĆ MIEJSKA</t>
  </si>
  <si>
    <t>FEWM.04 MOBILNOŚĆ REGIONALNA</t>
  </si>
  <si>
    <t>FEWM.05 EDUKACJA I KOMPETENCJE EFRR</t>
  </si>
  <si>
    <t>FEWM.06 EDUKACJA I KOMPETENCJE EFS+</t>
  </si>
  <si>
    <t>FEWM.07 RYNEK PRACY</t>
  </si>
  <si>
    <t>FEWM.08 WŁĄCZENIE I INTEGRACJA EFRR</t>
  </si>
  <si>
    <t>FEWM.09 WŁĄCZENIE I INTEGRACJA EFS+</t>
  </si>
  <si>
    <t>FEWM.10 ZDROWIE</t>
  </si>
  <si>
    <t>FEWM.11 TURYSTYKA I KULTURA</t>
  </si>
  <si>
    <t>FEWM.12 ROZWÓJ OBSZARÓW MIEJSKICH</t>
  </si>
  <si>
    <t>FEWM.13 POMOC TECHNICZNA EFRR</t>
  </si>
  <si>
    <t>FEWM.14 POMOC TECHNICZNA EFS+</t>
  </si>
  <si>
    <t>FEWP.01 Fundusze europejskie dla wielkopolskiej gospodarki</t>
  </si>
  <si>
    <t>FEWP.02 Fundusze europejskie dla zielonej Wielkopolski</t>
  </si>
  <si>
    <t>FEWP.03 Fundusze europejskie dla zrównoważonej mobilności miejskiej w Wielkopolsce</t>
  </si>
  <si>
    <t>FEWP.04 Lepiej połączona Wielkopolska w UE</t>
  </si>
  <si>
    <t>FEWP.05 Fundusze europejskie wspierające społeczną infrastrukturę dla Wielkopolan (EFRR)</t>
  </si>
  <si>
    <t>FEWP.06 Fundusze europejskie dla Wielkopolski o silniejszym wymiarze społecznym (EFS+)</t>
  </si>
  <si>
    <t>FEWP.07 Fundusze europejskie na wielkopolskie inicjatywy lokalne</t>
  </si>
  <si>
    <t>FEWP.08 Rozwój Lokalny Kierowany przez Społeczność (EFRR)</t>
  </si>
  <si>
    <t>FEWP.09 Rozwój Lokalny Kierowany przez Społeczność (EFS+)</t>
  </si>
  <si>
    <t>FEWP.10 Sprawiedliwa transformacja Wielkopolski Wschodniej</t>
  </si>
  <si>
    <t>FEWP.11 Pomoc techniczna (EFRR)</t>
  </si>
  <si>
    <t>FEWP.12 Pomoc techniczna (EFS+)</t>
  </si>
  <si>
    <t>FEWP.13 Pomoc techniczna(FST)</t>
  </si>
  <si>
    <t>Kod i nazwa priorytetu</t>
  </si>
  <si>
    <t>Fundusze Europejskie dla Dolnego Śląska 2021-2027</t>
  </si>
  <si>
    <t>Fundusze Europejskie dla Kujaw i Pomorza 2021-2027</t>
  </si>
  <si>
    <t>Fundusze Europejskie dla Lubuskiego 2021-2027</t>
  </si>
  <si>
    <t>Fundusze Europejskie dla Łódzkiego 2021-2027</t>
  </si>
  <si>
    <t>Fundusze Europejskie dla Lubelskiego 2021-2027</t>
  </si>
  <si>
    <t>Fundusze Europejskie dla Mazowsza 2021-2027</t>
  </si>
  <si>
    <t>Fundusze Europejskie dla Małopolski 2021-2027</t>
  </si>
  <si>
    <t>Fundusze Europejskie dla Opolskiego 2021-2027</t>
  </si>
  <si>
    <t>Fundusze Europejskie dla Podlaskiego 2021-2027</t>
  </si>
  <si>
    <t>Fundusze Europejskie dla Podkarpacia 2021-2027</t>
  </si>
  <si>
    <t>Fundusze Europejskie dla Pomorza 2021-2027</t>
  </si>
  <si>
    <t>Fundusze Europejskie dla Pomorza Zachodniego 2021-2027</t>
  </si>
  <si>
    <t>Fundusze Europejskie dla Śląskiego 2021-2027</t>
  </si>
  <si>
    <t>Fundusze Europejskie dla Świętokrzyskiego 2021-2027</t>
  </si>
  <si>
    <t>Fundusze Europejskie dla Warmii i Mazur</t>
  </si>
  <si>
    <t>Fundusze Europejskie dla Wielkopolski 2021-2027</t>
  </si>
  <si>
    <t>Nazwa programu</t>
  </si>
  <si>
    <t>Nazwy programów</t>
  </si>
  <si>
    <t>Propozycje zmian w ramach przeglądu śródokresowego</t>
  </si>
  <si>
    <t>tak</t>
  </si>
  <si>
    <t>nie</t>
  </si>
  <si>
    <t>Czy zmiana wynika z MTR</t>
  </si>
  <si>
    <t>kody interwencji/wymiaru teryt.</t>
  </si>
  <si>
    <t>oś STEP</t>
  </si>
  <si>
    <r>
      <t xml:space="preserve">Program 
</t>
    </r>
    <r>
      <rPr>
        <b/>
        <sz val="12"/>
        <color theme="1"/>
        <rFont val="Calibri"/>
        <family val="2"/>
        <charset val="238"/>
        <scheme val="minor"/>
      </rPr>
      <t>(</t>
    </r>
    <r>
      <rPr>
        <b/>
        <i/>
        <sz val="12"/>
        <color theme="1"/>
        <rFont val="Calibri"/>
        <family val="2"/>
        <charset val="238"/>
        <scheme val="minor"/>
      </rPr>
      <t>wybór wartości z listy rozwijanej</t>
    </r>
    <r>
      <rPr>
        <b/>
        <sz val="12"/>
        <color theme="1"/>
        <rFont val="Calibri"/>
        <family val="2"/>
        <charset val="238"/>
        <scheme val="minor"/>
      </rPr>
      <t>)</t>
    </r>
  </si>
  <si>
    <t>Czy w wyniku przeglądu śródokresowego dokonywana jest zmiana PR inna niż uwolnienie kwoty elastyczności?
(Proszę zaznaczyć krzyżyk w odpowiedniej komórce. Jeżeli wybiorą Państwo "nie" nie ma konieczności dalszego wypełniania pliku.)</t>
  </si>
  <si>
    <t>Prywatne (d)</t>
  </si>
  <si>
    <t>Publiczne (c)</t>
  </si>
  <si>
    <t>Kwota elastyczności (h)</t>
  </si>
  <si>
    <t>Wkład Unii pomniejszony o kwotę elastyczności (g)</t>
  </si>
  <si>
    <t>Stopa dofinansowania (f)=(a)/(e)</t>
  </si>
  <si>
    <t>Ogółem (e)=(a)+(b)</t>
  </si>
  <si>
    <t>Indykatywny podział wkładu krajowego</t>
  </si>
  <si>
    <t>Wkład krajowy (b)=(c)+(d)</t>
  </si>
  <si>
    <t>Podział wkładu Unii</t>
  </si>
  <si>
    <t>Wkład Unii (a)=(g)+(h)</t>
  </si>
  <si>
    <t>Kategoria regionu</t>
  </si>
  <si>
    <t>Fundusz</t>
  </si>
  <si>
    <t>Podstawa obliczenia wsparcia Unii (ogółem koszt kwalifikowalny lub wkład publiczny)</t>
  </si>
  <si>
    <t>Priorytet</t>
  </si>
  <si>
    <t>Cel polityki lub pomoc techniczna</t>
  </si>
  <si>
    <t>Tabela 11: Łączne środki finansowe w podziale na poszczególne fundusze oraz współfinansowanie krajowe</t>
  </si>
  <si>
    <t xml:space="preserve">Uzasadnienie </t>
  </si>
  <si>
    <t>x</t>
  </si>
  <si>
    <t>Dodano typ beneficjenta ogólny – instytucje nauki i edukacji oraz typ beneficjenta szczegółowy – uczelnie.</t>
  </si>
  <si>
    <t>Przesunięcie do kodu 33 (Brak ukierunkowania terytorialnego) kwoty 1 939 826 EUR, z czego z kodu:
*  03 w wysokości 608 335 EUR
* 19 w wysokości 1 331 491 EUR.</t>
  </si>
  <si>
    <t>łączne koszty 
kwalifikowalne</t>
  </si>
  <si>
    <t>EFRR</t>
  </si>
  <si>
    <t>Słabiej rozwinięte</t>
  </si>
  <si>
    <t>Dostosowanie zapisów do zakresu wsparcia wypracowanego przez lokalną społeczność podczas konsultacji społecznych na etapie tworzenia lsr oraz aktualizacja zapisów w związku ze zmianą podejścia do rozliczania kosztów zarządzania i animacji LSR.</t>
  </si>
  <si>
    <t>Zaktualizowanie wartości wskaźników oraz ich nazw wynika z zakończenia procesu wyboru LSR. Posiadana na tym etapie wiedza dotycząca wybranych obszarów wsparcia przez lokalne grupy działania pozwoliła na podanie realych wartości wskaźników. Ponadto, zmiana numerów identyfikacyjnych wskaźników wynika z konieczności zachowania zgodności z LWP.</t>
  </si>
  <si>
    <t>Zaktualizowanie alokacji w podziale na cele oraz kody interwencji wynika z zakończenia procesu wyboru LSR. Posiadana na tym etapie widza dotycząca wybranych obszarów wsparcia przez lokalne grupy działania pozwoliła na podanie realnych wartości alokacji. Zakres wsparcia oraz wysokość alokacji przeznaczonej na realizację poszczególnych typów projektów wynika bezpośrednio z lokalnych strategii rozwoju, które powstają w oparciu o szeroko prowadzone konsultacje społeczne. Instrument RLKS pozwala na realizowaniu działań, które wprost wynikają z zapotrzebowania ludności objętej daną LSR. Zatem dostosowanie zapisów w FEdKP nastąpiło w celu aktualizacji zakresu wsparcia wypracowanego oddolnie przez lokalną społeczność podczas konsultacji społecznych na etapie tworzenia LSR.</t>
  </si>
  <si>
    <t>Dostosowanie zapisów do zakresu wsparcia wypracowanego przez lokalną społeczność podczas konultacji społecznych na etapie tworzenia LSR oraz aktualizacja zapisów w związku ze zmianą podejścia do rozliczania kosztów zarządzania i animacji LSR.</t>
  </si>
  <si>
    <t>Zaktualizowanie alokacji w podziale na cele oraz kody interwencji wynika z zakończenia procesu wyboru LSR. Posiadana na tym etapie wiedza dotycząca wybranych obszarów wsparcia przez lokalne grupy działania pozwoliła na podanie realnych wartości alokacji. Zakres wsparcia oraz wysokość alokacji przeznaczonej na realizację poszczególnych typów projektów wynika bezpośrednio z lokalnych strategii rozwoju, które powstają w oparciu o szeroko prowadzone konsultacje społeczne. Instrument RLKS pozwala na realizowaniu działań, które wprost wynikają z zapotrzebowania ludności objętej daną LSR. Zatem dostosowanie zapisów w FEdKP nastąpiło w celu aktualizacji zakresu wsparcia wypracowanego oddolnie przez lokalną społeczność podczas konsultacji społecznych na etapie tworzenia LSR.</t>
  </si>
  <si>
    <t>Zaktualizowanie alokacji w podziale na cele oraz kody interwencji wynika z zakończenia procesu wyboru LSR. Posiadana na tym etapie widza dotycząca wybranych obszarów wsparcia przez lokalne grupy działania pozwoliła na podanie realnych wartości alokacji. Zakres wsparcia oraz wysokość alokacji przeznaczonej na realizację poszczególnych typów projektów wynika bezpośrednio z lokalnych strategii rozwoju, które powstają w oparciu o szeroko prowadzone konsultacje społeczne. Instrument RLKS pozwala na realizowaniu działań, które wprost wynikają z zapotrzebowania ludności objętej daną LSR. Zatem dostosowanie zapisów w FEdKP nastąpiło w celu aktualizacji zakresu wsparcia wypracowanego przez lokalną społeczność podczas konsultacji społecznych na etapie tworzenia LSR</t>
  </si>
  <si>
    <t>Zmiana nazwy wskaźnika w celu zachowania zgodności z LWK.</t>
  </si>
  <si>
    <t xml:space="preserve">Dostosowanie nazewnictwa do zmian wynikających z ustawy o pomocy społecznej.  W ustawie pojęcie "mieszkanie chronione" zastąpione zostało określeniem "mieszkanie treningowe lub wspomagane". Zmiany w tym zakresie obowiązują od 1 listopada 2023 r. - USTAWA z dnia 28 lipca 2023 r. o zmianie ustawy o pomocy społecznej oraz niektórych innych ustaw (Dz.U z 2023 poz. 1693). </t>
  </si>
  <si>
    <t>Zmiana numeru identyfikacyjnego w celu zachowania zgodności z LWP.</t>
  </si>
  <si>
    <t>Aktualizacja wartości wskaźników zgodnie z przyjętymi założeniami do "Metodologii szacowania wskaźników do programu Fundusze Europejskie dla Kujaw i Pomorza 2021-2027". W związku ze zwiększeniem alokacji na działania polegające na rozwoju usług społecznych w ramach cs (k) zwiększeniu uległy szacowane wartości wskaźników do osiągnięcia na koniec 2029 r.</t>
  </si>
  <si>
    <t>Zmiana wartości wskaźnika wynika z przesunięć w alokacji dot. celu szczegółowego 4(a).
Wskazane przesunięcie środków nie wpływa na zaplanowaną w cs 4(a) alokację na wdrażanie "Gwarancji dla Młodzieży".</t>
  </si>
  <si>
    <t>Zmiana numeru identyfikacyjnego w celu zachowania zgodności z LWP</t>
  </si>
  <si>
    <r>
      <t xml:space="preserve">2.8.6.1 INTERWENCJE W RAMACH FUNDUSZY
Powiązane rodzaje działań:
Usługi społeczne i zdrowotne (…)
• rozwój usług w zakresie </t>
    </r>
    <r>
      <rPr>
        <sz val="11"/>
        <color rgb="FFFF0000"/>
        <rFont val="Calibri"/>
        <family val="2"/>
        <charset val="238"/>
      </rPr>
      <t>mieszkań m.in. treningowych, wspomaganych</t>
    </r>
    <r>
      <rPr>
        <sz val="11"/>
        <rFont val="Calibri"/>
        <family val="2"/>
      </rPr>
      <t xml:space="preserve">, mieszkalnictwa adaptowalnego i innych form mieszkalnictwa środowiskowego; (...)
• usługi dla osób w kryzysie bezdomności i zagrożonych wykluczeniem mieszkaniowym, w tym: wsparcie usług środowiskowych, tworzenie i funkcjonowanie </t>
    </r>
    <r>
      <rPr>
        <sz val="11"/>
        <color rgb="FFFF0000"/>
        <rFont val="Calibri"/>
        <family val="2"/>
        <charset val="238"/>
      </rPr>
      <t>mieszkań m.in. treningowych i wspomaganych</t>
    </r>
    <r>
      <rPr>
        <sz val="11"/>
        <rFont val="Calibri"/>
        <family val="2"/>
      </rPr>
      <t xml:space="preserve"> oraz innych rozwiązań łączących wsparcie społeczne i mieszkaniowe zawartych w programie „Najpierw mieszkanie”; (...)
Usługi wsparcia rodziny i pieczy zastępczej
(...)
• działania na rzecz realizacji usług w środowisku dla rodzin wychowujących dzieci (naturalnych i zastępczych), w tym rodzin przeżywających trudności opiekuńczo-wychowawcze, m.in. asystentura rodzinna, poradnictwo specjalistyczne, terapia, mediacja, rodziny wspierające, interwencja kryzysowa, ośrodki oferujące wsparcie dzienne i całodobowe: turnusowe i krótkookresowe, w tym o charakterze specjalistycznym (również w </t>
    </r>
    <r>
      <rPr>
        <sz val="11"/>
        <color rgb="FFFF0000"/>
        <rFont val="Calibri"/>
        <family val="2"/>
        <charset val="238"/>
      </rPr>
      <t xml:space="preserve"> mieszkaniach m.in. treningowych/ wspomaganych</t>
    </r>
    <r>
      <rPr>
        <sz val="11"/>
        <rFont val="Calibri"/>
        <family val="2"/>
      </rPr>
      <t xml:space="preserve">), zwiększenie partycypacji dzieci w procesie ich wspierania; (...)
• kompleksowe wsparcie osób usamodzielnianych i opuszczających pieczę zastępczą (tzw. młodzi dorośli) i inne instytucje całodobowe, w tym poprzez wsparcie opiekunów/asystentów usamodzielnienia, budowanie kręgów wsparcia, </t>
    </r>
    <r>
      <rPr>
        <sz val="11"/>
        <color rgb="FFFF0000"/>
        <rFont val="Calibri"/>
        <family val="2"/>
        <charset val="238"/>
      </rPr>
      <t xml:space="preserve">mieszkania m.in. treningowe/ wspomagane </t>
    </r>
    <r>
      <rPr>
        <sz val="11"/>
        <rFont val="Calibri"/>
        <family val="2"/>
      </rPr>
      <t xml:space="preserve">i „usamodzielnianie na próbę” (polegające na wsparciu osoby w doświadczeniu samodzielnego życia poza pieczą zastępczą lub inst. całodobową, z możliwością powrotu do pieczy lub inst. całodobowej w sytuacji kryzysu lub, żeby w bardziej dojrzały sposób budować plan usamodzielnienia; może obejmować również dofinansowanie najmu, wsparcie w poszukiwaniu pracy); (...)
• rozwój usług w </t>
    </r>
    <r>
      <rPr>
        <sz val="11"/>
        <color rgb="FFFF0000"/>
        <rFont val="Calibri"/>
        <family val="2"/>
        <charset val="238"/>
      </rPr>
      <t>mieszkaniach m.in. treningowych i wspomaganych;</t>
    </r>
  </si>
  <si>
    <t xml:space="preserve">Zmiana wartości alokacji przeznaczonej na rzecz budowanie zdolności organizacji społeczeństwa obywatelskiego (kod 08) w ramach celu szczegółowego 4(h), tj. zwiększenie środków o 400 tyś. euro spowodowana jest zgłaszanymi potrzebami przez organizacje pozarządowe (dalej: ngo). W toku przeprowadzonego naboru nr FEKP.08.21-IZ.00-047/23 wskazano na potrzebę zwiększenia wsparcia dla organizacji społeczeństwa obywatelskiego, w tym w formie szkoleń, działań służących tworzeniu sieci kontaktów i wzmacniania ich potencjału (organizacyjnego, technicznego, jak i finansowego), w celu rozwoju, a także na rzecz podejmowania wspólnych inicjatyw z innymi podmiotami funkcjonującymi w ich otoczeniu. Przesunięcie środków z działań na rzecz aktywnej integracji na "ngo" spowoduje zmniejszenie wskaźników zgodnie z poniższymi informacjami. 
</t>
  </si>
  <si>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programie w wysokości 765 554 € z ZIT (kod 03) i spoza polityki terytorialnej (kod 33) do OPPT (kod 19).</t>
  </si>
  <si>
    <t>Zmiana wynika z odzwierciedlonej w "Wytycznych dotyczących realizacji projektów z udziałem środków Europejskiego Funduszu Społecznego Plus w regionalnych programach na lata 2021–2027” możliwości wsparcia personelu zaangażowanego w realizację ścieżek poprawy umiejętności, w szczególności personelu pedagogicznego. Z kolei ww. Wytyczne bazują w tym zakresie na "Zaleceniu Rady z dnia 19 grudnia 2016 r. w sprawie ścieżek poprawy umiejętności: nowe możliwości dla dorosłych". Wprowadzenie rzeczonej grupy docelowej w pierwotnej wersji programu nie było możliwe, ponieważ ww. Wytyczne zostały zatwierdzone dopiero 15 marca 2023 r. (program został przyjęty przez KE w grudniu 2022 r.).</t>
  </si>
  <si>
    <t>W związku ze zgłaszanymi wątpliwościami czy wskaźniki długoterminowe powinny być wskazane na poziomie programu regionalnego temat ten był przedmiotem jednej z Grup Roboczych ds. EFS przy Konwencie Marszałków Województw RP, a następnie roboczego spotkania Grupy ds. edukacji. Regiony zgodnie stwierdziły, że wskaźniki te ze względu na swój charakter nie powinny być elementem programów (w przypadku, gdy dany region posiada je ujęte w programie - powinny być usunięte z programów). Zaproponowana zmiana jest wynikiem analizy zapisów Wytycznych dotyczących monitorowania postępu rzeczowego realizacji programów na lata 2021-2027 i ich interpretacji przedstawionej przez przedstawicieli MFiPR, jak również zapisów w innych programach. Należy podkreślić, że Członkowie Grupy potwierdzili, że tylko w nielicznych programach regionalnych zapisy takie się znajdują (np. wskaźnik "PLFCR05 Liczba szkół i placówek systemu oświaty, w których dzięki wsparciu EFS+ świadczone są usługi asystenckie 6 miesięcy po zakończeniu projektu" jest ujęty wyłącznie w programie FEdKP 2021-2027).
Na podstawie wszystkich zebranych danych, w tym uwag MFiPR, że wskaźniki rezultatu długoterminowego nie mają być ujęte w SzOP, bo nie są monitorowane w projektach prosimy o akceptację usunięcia tych wskaźników z programu FEdKP 2021-2027. Należy podkreślić, że zgodnie z Wytycznymi monitorowania są one monitorowane w oparciu o badania ewaluacyjne lub dane administracyjne i ich zbadanie zostało ujęte w projekcie Planu ewaluacji dla FEdKP 2021-2027. W związku z tym ich osiągnięcie będzie sprawozdawane do MFiPR na podstawie ww. Wytycznych (poza wskaźnikiem "PLEFCR03 Liczba uczniów szkół i placówek kształcenia zawodowego objętych wsparciem w postaci staży uczniowskich, uczestniczących w kształceniu lub pracujących 6 miesięcy od ukończenia nauki", który zostanie usunięty z LWK2021 i który, poza FEdKP 2021-2027, występuje tylko w programie województwa świętokrzyskiego).
Istotne jest również to, że wskaźniki w programie muszą być osiągnięte do 31 grudnia 2029 r., a wykonanie badania dla wszystkich projektów do tego czasu nie jest możliwe. Aby wykonać badanie ewaluacyjne zbierające całość rezultatów interwencji musiałby zostać przesunięty czas na przekazanie informacji o rezultatach, które obecnie stanowią ramy wykonania, gdyż wskaźniki długoterminowe odnoszą się do sytuacji po 6/24 miesiącach od zakończenia projektu lub ukończenia nauki. Powyższe wpłynęłoby na niewłaściwe zaprezentowanie danych na koniec realizacji programu, które byłyby fragmentaryczne i mogłyby wpłynąć na brak osiągnięcia założonych celów określonych w ramach wykonania.
Postulowane zmiany w żaden sposób nie wpłyną na działania faktycznie realizowane w programie i ich jakość. Celem usunięcia wskaźników z FEdKP 2021-2027 jest dostosowanie ich sprawozdawczości do wymogów wynikających z Wytycznych dot. monitorowania i LWK2021.</t>
  </si>
  <si>
    <t xml:space="preserve">Rozszerzenie zakresu wsparcia, które byłoby skierowane do uczniów szkół ponadpodstawowych  o pozaszkolne formy kształcenia jest odpowiedzią na częste zapytania potencjalnych Wnioskodawców o możliwość ujęcia w projekcie takich działań. Dla wielu uczniów, którzy w przyszłości planują studiować, podjęcie pracy zawodowej ma wymiar materialny i będzie  niezbędne, aby samodzielnie utrzymać się, ale też w celu zdobycia doświadczenia i przygotowania do dalszej drogi zawodowej. Uczniowie/przyszli studenci są dopiero na początku drogi zawodowej, ich doświadczenia z reguły dotyczą pracy sezonowej w okresie wakacji. Szkolenia i kursy dla uczniów szkół ponadpodstawowych ogólnokształcących prowadzące m.in. do nabywania dodatkowych kompetencji i kwalifikacji pozwoliłyby wyrównywać szanse na rynku pracy, chociażby w stosunku do uczniów kończących szkoły o profilu zawodowym. </t>
  </si>
  <si>
    <t>Aktualizacja wartości wskaźników zgodnie z przyjętymi założeniami do "Metodologii szacowania wskaźników do programu Fundusze Europejskie dla Kujaw i Pomorza 2021-2027" po zmianach wysokości alokacji przeznaczanych na poszczególne obszary merytoryczne celu szczegółowego (f) EFS+.</t>
  </si>
  <si>
    <r>
      <rPr>
        <b/>
        <sz val="11"/>
        <rFont val="Calibri"/>
        <family val="2"/>
        <charset val="238"/>
        <scheme val="minor"/>
      </rPr>
      <t xml:space="preserve">OBECNE BRZMIENIE: </t>
    </r>
    <r>
      <rPr>
        <sz val="11"/>
        <rFont val="Calibri"/>
        <family val="2"/>
        <scheme val="minor"/>
      </rPr>
      <t xml:space="preserve">
2.8.5 CEL SZCZEGÓŁOWY 4(H) 
2.8.5.2 WSKAŹNIKI
Tabela 3: Wskaźniki rezultatów
EECR05 Liczba osób pracujących, łącznie z prowadzącymi działalność na własny rachunek, 6 miesięcy po opuszczeniu programu
</t>
    </r>
    <r>
      <rPr>
        <b/>
        <sz val="11"/>
        <rFont val="Calibri"/>
        <family val="2"/>
        <charset val="238"/>
        <scheme val="minor"/>
      </rPr>
      <t>PROPOZYCJA ZMIANY:</t>
    </r>
    <r>
      <rPr>
        <sz val="11"/>
        <rFont val="Calibri"/>
        <family val="2"/>
        <scheme val="minor"/>
      </rPr>
      <t xml:space="preserve"> 
2.8.5 CEL SZCZEGÓŁOWY 4(H) 
2.8.5.2 WSKAŹNIKI
Tabela 3: Wskaźniki rezultatów
brak wskaźnika rezultatu długoterminowego</t>
    </r>
  </si>
  <si>
    <r>
      <rPr>
        <b/>
        <sz val="11"/>
        <rFont val="Calibri"/>
        <family val="2"/>
        <charset val="238"/>
        <scheme val="minor"/>
      </rPr>
      <t xml:space="preserve">OBECNE BRZMIENIE:
</t>
    </r>
    <r>
      <rPr>
        <sz val="11"/>
        <rFont val="Calibri"/>
        <family val="2"/>
        <scheme val="minor"/>
      </rPr>
      <t xml:space="preserve"> 2.8.3 CEL SZCZEGÓŁOWY 4(F) 
2.8.3.2 WSKAŹNIKI
Tabela 3: Wskaźniki rezultatów
1. PLEFCR03 Liczba uczniów szkół i placówek kształcenia zawodowego objętych wsparciem w postaci staży uczniowskich, uczestniczących w kształceniu lub pracujących 6 miesięcy od ukończenia nauki
2. PLFCR04 Liczba miejsc wychowania przedszkolnego, które funkcjonują przez co najmniej 24 miesiące po zakończeniu projektu
3. PLFCR05 Liczba szkół i placówek systemu oświaty, w których dzięki wsparciu EFS+ świadczone są usługi asystenckie 6 miesięcy po zakończeniu projektu.  </t>
    </r>
    <r>
      <rPr>
        <b/>
        <sz val="11"/>
        <rFont val="Calibri"/>
        <family val="2"/>
        <charset val="238"/>
        <scheme val="minor"/>
      </rPr>
      <t xml:space="preserve">PROPOZYCJA ZMIANY:
</t>
    </r>
    <r>
      <rPr>
        <sz val="11"/>
        <rFont val="Calibri"/>
        <family val="2"/>
        <scheme val="minor"/>
      </rPr>
      <t xml:space="preserve"> 2.8.3 CEL SZCZEGÓŁOWY 4(F) 
2.8.3.2 WSKAŹNIKI
Tabela 3: Wskaźniki rezultatów
brak wskaźników rezultatu długoterminowego</t>
    </r>
  </si>
  <si>
    <r>
      <rPr>
        <b/>
        <sz val="11"/>
        <rFont val="Calibri"/>
        <family val="2"/>
        <charset val="238"/>
        <scheme val="minor"/>
      </rPr>
      <t xml:space="preserve">OBECNE BRZMIENIE: 
</t>
    </r>
    <r>
      <rPr>
        <sz val="11"/>
        <rFont val="Calibri"/>
        <family val="2"/>
        <scheme val="minor"/>
      </rPr>
      <t xml:space="preserve">2.8.6 CEL SZCZEGÓŁOWY 4(I) 
2.8.6.2 WSKAŹNIKI
Tabela 3: Wskaźniki rezultatów
EECR05 Liczba osób pracujących, łącznie z prowadzącymi działalność na własny rachunek, 6 miesięcy po opuszczeniu programu 
</t>
    </r>
    <r>
      <rPr>
        <b/>
        <sz val="11"/>
        <rFont val="Calibri"/>
        <family val="2"/>
        <charset val="238"/>
        <scheme val="minor"/>
      </rPr>
      <t xml:space="preserve">PROPOZYCJA ZMIANY:
</t>
    </r>
    <r>
      <rPr>
        <sz val="11"/>
        <rFont val="Calibri"/>
        <family val="2"/>
        <scheme val="minor"/>
      </rPr>
      <t xml:space="preserve"> 2.8.6 CEL SZCZEGÓŁOWY 4(I) 
2.8.6.2 WSKAŹNIKI
Tabela 3: Wskaźniki rezultatów
brak wskaźnika rezultatu długoterminowego</t>
    </r>
  </si>
  <si>
    <r>
      <rPr>
        <b/>
        <sz val="11"/>
        <rFont val="Calibri"/>
        <family val="2"/>
        <charset val="238"/>
        <scheme val="minor"/>
      </rPr>
      <t xml:space="preserve">OBECNE BRZMIENIE:
</t>
    </r>
    <r>
      <rPr>
        <sz val="11"/>
        <rFont val="Calibri"/>
        <family val="2"/>
        <scheme val="minor"/>
      </rPr>
      <t xml:space="preserve"> 2.8.3.1 INTERWENCJE W RAMACH FUNDUSZY
Wsparcie kształcenia ogólnego
Przyklady przedsięwzięć (m.in.):
1. Wsparcie dla uczniów w zakresie m.in.. 
b. staży; 
</t>
    </r>
    <r>
      <rPr>
        <b/>
        <sz val="11"/>
        <rFont val="Calibri"/>
        <family val="2"/>
        <charset val="238"/>
        <scheme val="minor"/>
      </rPr>
      <t xml:space="preserve">PROPOZYCJA ZMIANY:
 </t>
    </r>
    <r>
      <rPr>
        <sz val="11"/>
        <rFont val="Calibri"/>
        <family val="2"/>
        <scheme val="minor"/>
      </rPr>
      <t xml:space="preserve">2.8.3.1 INTERWENCJE W RAMACH FUNDUSZY
Wsparcie kształcenia ogólnego
Przykłady przedsięwzięć (m.in.):
1. Wsparcie dla uczniów w zakresie m.in. 
b. staży czy pozaszkolnych form kształcenia (m.in. kwalifikacyjne kursy zawodowe) lub kursy umożliwiające uczniom uzyskanie dodatkowych umiejętności, kwalifikacji zawodowych podwyższających ich szanse na skuteczną integrację z rynkiem pracy; </t>
    </r>
  </si>
  <si>
    <r>
      <rPr>
        <b/>
        <sz val="11"/>
        <rFont val="Calibri"/>
        <family val="2"/>
        <charset val="238"/>
        <scheme val="minor"/>
      </rPr>
      <t xml:space="preserve">OBECNE BRZMIENIE:
</t>
    </r>
    <r>
      <rPr>
        <sz val="11"/>
        <rFont val="Calibri"/>
        <family val="2"/>
        <scheme val="minor"/>
      </rPr>
      <t xml:space="preserve"> 2.8.3.2 WSKAŹNIKI, Tabela 3: Wskaźniki rezultatu
PLFCR01 Liczba uczniów, którzy nabyli kwalifikacje po opuszczeniu programu
Cel końcowy (2029): 26 979 
</t>
    </r>
    <r>
      <rPr>
        <b/>
        <sz val="11"/>
        <rFont val="Calibri"/>
        <family val="2"/>
        <charset val="238"/>
        <scheme val="minor"/>
      </rPr>
      <t xml:space="preserve">PROPOZYCJA ZMIANY:
</t>
    </r>
    <r>
      <rPr>
        <sz val="11"/>
        <rFont val="Calibri"/>
        <family val="2"/>
        <scheme val="minor"/>
      </rPr>
      <t xml:space="preserve"> 2.8.3.2 WSKAŹNIKI, Tabela 3: Wskaźniki rezultatu
PLFCR01 Liczba uczniów, którzy nabyli kwalifikacje po opuszczeniu programu
Cel końcowy (2029): 26 691</t>
    </r>
  </si>
  <si>
    <r>
      <rPr>
        <b/>
        <sz val="11"/>
        <rFont val="Calibri"/>
        <family val="2"/>
        <charset val="238"/>
        <scheme val="minor"/>
      </rPr>
      <t>OBECNIE BRZMIENIE:</t>
    </r>
    <r>
      <rPr>
        <sz val="11"/>
        <rFont val="Calibri"/>
        <family val="2"/>
        <scheme val="minor"/>
      </rPr>
      <t xml:space="preserve"> 
2.8.3.2 INDYKATYWNY PODZIAŁ ZAPROGRAMOWANYCH ZASOBÓW (UE) WEDŁUG RODZAJU INTERWENCJI
Tabela 4: Wymiar 1 – zakres interwencji
148 - Wsparcie na rzecz wczesnej edukacji i opieki nad dzieckiem (z wyłączeniem infrastruktury) - kwota (EUR): 13 110 345
149 - Wsparcie na rzecz szkolnictwa podstawowego i średniego (z wyłączeniem infrastruktury) - kwota (EUR): 78 384 655
 </t>
    </r>
    <r>
      <rPr>
        <b/>
        <sz val="11"/>
        <rFont val="Calibri"/>
        <family val="2"/>
        <charset val="238"/>
        <scheme val="minor"/>
      </rPr>
      <t xml:space="preserve">PROPOZYCJA ZMIANY:
 </t>
    </r>
    <r>
      <rPr>
        <sz val="11"/>
        <rFont val="Calibri"/>
        <family val="2"/>
        <scheme val="minor"/>
      </rPr>
      <t>2.8.3.2 INDYKATYWNY PODZIAŁ ZAPROGRAMOWANYCH ZASOBÓW (UE) WEDŁUG RODZAJU INTERWENCJI
Tabela 4: Wymiar 1 – zakres interwencji
148 - Wsparcie na rzecz wczesnej edukacji i opieki nad dzieckiem (z wyłączeniem infrastruktury) - kwota (EUR): 14 426 398
149 - Wsparcie na rzecz szkolnictwa podstawowego i średniego (z wyłączeniem infrastruktury) - kwota (EUR): 77 068 602</t>
    </r>
  </si>
  <si>
    <r>
      <rPr>
        <b/>
        <sz val="11"/>
        <rFont val="Calibri"/>
        <family val="2"/>
        <charset val="238"/>
        <scheme val="minor"/>
      </rPr>
      <t xml:space="preserve">OBECNE BRZMIENIE:
 </t>
    </r>
    <r>
      <rPr>
        <sz val="11"/>
        <rFont val="Calibri"/>
        <family val="2"/>
        <charset val="238"/>
        <scheme val="minor"/>
      </rPr>
      <t xml:space="preserve">2.8.2 CEL SZCZEGÓŁOWY 4(D)
2.8.2.2 WSKAŹNIKI
Tabela 3: Wskaźniki rezultatów
EECR06 Liczba osób znajdujących się w lepszej sytuacji na rynku pracy 6 miesięcy  po opuszczeniu programu (osoby) 
</t>
    </r>
    <r>
      <rPr>
        <b/>
        <sz val="11"/>
        <rFont val="Calibri"/>
        <family val="2"/>
        <charset val="238"/>
        <scheme val="minor"/>
      </rPr>
      <t xml:space="preserve">PROPOZYCJA ZMIANY: 
</t>
    </r>
    <r>
      <rPr>
        <sz val="11"/>
        <rFont val="Calibri"/>
        <family val="2"/>
        <charset val="238"/>
        <scheme val="minor"/>
      </rPr>
      <t>2.8.2 CEL SZCZEGÓŁOWY 4(D)
2.8.2.2 WSKAŹNIKI
Tabela 3: Wskaźniki rezultatów
brak wskaźnika rezultatu długoterminowego</t>
    </r>
  </si>
  <si>
    <r>
      <rPr>
        <b/>
        <sz val="11"/>
        <rFont val="Calibri"/>
        <family val="2"/>
        <charset val="238"/>
        <scheme val="minor"/>
      </rPr>
      <t>OBECNE BRZMIENIE</t>
    </r>
    <r>
      <rPr>
        <sz val="11"/>
        <rFont val="Calibri"/>
        <family val="2"/>
        <scheme val="minor"/>
      </rPr>
      <t xml:space="preserve">: 
2.8.1 CEL SZCZEGÓŁOWY 4(A)
2.8.1.2 WSKAŹNIKI
Tabela 3: Wskaźniki rezultatów
EECR05 Liczba osób pracujących, łącznie z prowadzącymi działalność na własny rachunek, 6 miesięcy po opuszczeniu programu (osoby)  </t>
    </r>
    <r>
      <rPr>
        <b/>
        <sz val="11"/>
        <rFont val="Calibri"/>
        <family val="2"/>
        <charset val="238"/>
        <scheme val="minor"/>
      </rPr>
      <t xml:space="preserve">PROPOZYCJA ZMIANY:
 </t>
    </r>
    <r>
      <rPr>
        <sz val="11"/>
        <rFont val="Calibri"/>
        <family val="2"/>
        <charset val="238"/>
        <scheme val="minor"/>
      </rPr>
      <t>2.8.1 CEL SZCZEGÓŁOWY 4(A)
2.8.1.2 WSKAŹNIKI
Tabela 3: Wskaźniki rezultatów
brak wskaźnika rezultatu długoterminowego</t>
    </r>
  </si>
  <si>
    <r>
      <rPr>
        <b/>
        <sz val="11"/>
        <rFont val="Calibri"/>
        <family val="2"/>
        <charset val="238"/>
        <scheme val="minor"/>
      </rPr>
      <t xml:space="preserve">OBECNE BRZMIENIE:
</t>
    </r>
    <r>
      <rPr>
        <sz val="11"/>
        <rFont val="Calibri"/>
        <family val="2"/>
        <scheme val="minor"/>
      </rPr>
      <t xml:space="preserve"> 2.8.4.1 INTERWENCJE W RAMACH FUNDUSZY, Główne grupy docelowe:
Osoby dorosłe o niskich umiejętnościach lub kompetencjach podstawowych – w przypadku wdrażania Upskilling Pathways.  
 </t>
    </r>
    <r>
      <rPr>
        <b/>
        <sz val="11"/>
        <rFont val="Calibri"/>
        <family val="2"/>
        <charset val="238"/>
        <scheme val="minor"/>
      </rPr>
      <t xml:space="preserve">PROPOZYCJA ZMIANY:
</t>
    </r>
    <r>
      <rPr>
        <sz val="11"/>
        <rFont val="Calibri"/>
        <family val="2"/>
        <scheme val="minor"/>
      </rPr>
      <t xml:space="preserve"> 2.8.4.1 INTERWENCJE W RAMACH FUNDUSZY, Główne grupy docelowe:
Osoby dorosłe o niskich umiejętnościach lub kompetencjach podstawowych, kadra zaangażowana w realizację ścieżek poprawy umiejętności – w przypadku wdrażania Upskilling Pathways.</t>
    </r>
  </si>
  <si>
    <r>
      <rPr>
        <b/>
        <sz val="11"/>
        <rFont val="Calibri"/>
        <family val="2"/>
        <charset val="238"/>
        <scheme val="minor"/>
      </rPr>
      <t xml:space="preserve">OBECNE BRZMIENIE:
</t>
    </r>
    <r>
      <rPr>
        <sz val="11"/>
        <rFont val="Calibri"/>
        <family val="2"/>
        <scheme val="minor"/>
      </rPr>
      <t xml:space="preserve"> 2.8.3.2 INDYKATYWNY PODZIAŁ ZAPROGRAMOWANYCH ZASOBÓW (UE) WEDŁUG RODZAJU INTERWENCJI, Tabela 6: Wymiar 3 – terytorialny mechanizm realizacji i ukierunkowanie terytorialne
03 - Zintegrowane inwestycje terytorialne - Miejskie obszary funkcjonalne - 45 190 392 €
19 - Inny rodzaj narzędzia terytorialnego - Miejskie obszary funkcjonalne - 18 809 608 €
33 - Brak ukierunkowania terytorialnego - 27 495 000 € </t>
    </r>
    <r>
      <rPr>
        <b/>
        <sz val="11"/>
        <rFont val="Calibri"/>
        <family val="2"/>
        <charset val="238"/>
        <scheme val="minor"/>
      </rPr>
      <t>PROPOZYCJA ZMIANY:</t>
    </r>
    <r>
      <rPr>
        <sz val="11"/>
        <rFont val="Calibri"/>
        <family val="2"/>
        <scheme val="minor"/>
      </rPr>
      <t xml:space="preserve"> 
2.8.3.2 INDYKATYWNY PODZIAŁ ZAPROGRAMOWANYCH ZASOBÓW (UE) WEDŁUG RODZAJU INTERWENCJI, Tabela 6: Wymiar 3 – terytorialny mechanizm realizacji i ukierunkowanie terytorialne
03 - Zintegrowane inwestycje terytorialne - Miejskie obszary funkcjonalne - 45 173 261 €
19 - Inny rodzaj narzędzia terytorialnego - Miejskie obszary funkcjonalne - 19 575 161 €
33 - Brak ukierunkowania terytorialnego - 26 746 578 €</t>
    </r>
  </si>
  <si>
    <r>
      <rPr>
        <b/>
        <sz val="11"/>
        <rFont val="Calibri"/>
        <family val="2"/>
        <charset val="238"/>
        <scheme val="minor"/>
      </rPr>
      <t xml:space="preserve">OBECNE BRZMIENIE:
</t>
    </r>
    <r>
      <rPr>
        <sz val="11"/>
        <rFont val="Calibri"/>
        <family val="2"/>
        <charset val="238"/>
        <scheme val="minor"/>
      </rPr>
      <t xml:space="preserve">CEL SZCZEGÓŁOWY 4(a)
2.8.1.2 WSKAŹNIKI, Tabela 2: Wskaźniki produktu
EECO07 Liczba osób w wieku 18-29 lat objętych wsparciem w programie (osoby)
Cel pośredni (2024): 818
Cel końcowy (2029): 11 472
2.8.1.2 WSKAŹNIKI, Tabela 3: Wskaźniki rezultatu
EECR04 Liczba osób pracujących, łącznie z prowadzącymi działalność na własny rachunek, po opuszczeniu programu (osoby) 
Cel końcowy (2029): 22 254
</t>
    </r>
    <r>
      <rPr>
        <b/>
        <sz val="11"/>
        <rFont val="Calibri"/>
        <family val="2"/>
        <charset val="238"/>
        <scheme val="minor"/>
      </rPr>
      <t xml:space="preserve">
PROPONOWANY ZAPIS:</t>
    </r>
    <r>
      <rPr>
        <sz val="11"/>
        <rFont val="Calibri"/>
        <family val="2"/>
        <scheme val="minor"/>
      </rPr>
      <t xml:space="preserve">
CEL SZCZEGÓŁOWY 4(a)
2.8.1.2 WSKAŹNIKI, Tabela 2: Wskaźniki produktu
EECO07 Liczba osób w wieku 18-29 lat objętych wsparciem w programie (osoby)
Cel pośredni (2024): 818
Cel końcowy (2029): </t>
    </r>
    <r>
      <rPr>
        <sz val="11"/>
        <color rgb="FFFF0000"/>
        <rFont val="Calibri"/>
        <family val="2"/>
        <charset val="238"/>
        <scheme val="minor"/>
      </rPr>
      <t>9 627</t>
    </r>
    <r>
      <rPr>
        <sz val="11"/>
        <rFont val="Calibri"/>
        <family val="2"/>
        <scheme val="minor"/>
      </rPr>
      <t xml:space="preserve">
2.8.1.2 WSKAŹNIKI, Tabela 3: Wskaźniki rezultatu
EECR04 Liczba osób pracujących, łącznie z prowadzącymi działalność na własny rachunek, po opuszczeniu programu (osoby) 
Cel końcowy (2029): </t>
    </r>
    <r>
      <rPr>
        <sz val="11"/>
        <color rgb="FFFF0000"/>
        <rFont val="Calibri"/>
        <family val="2"/>
        <charset val="238"/>
        <scheme val="minor"/>
      </rPr>
      <t>21 055</t>
    </r>
  </si>
  <si>
    <r>
      <rPr>
        <b/>
        <sz val="11"/>
        <rFont val="Calibri"/>
        <family val="2"/>
        <charset val="238"/>
        <scheme val="minor"/>
      </rPr>
      <t xml:space="preserve">OBECNE BRZMIENIE:
</t>
    </r>
    <r>
      <rPr>
        <sz val="11"/>
        <rFont val="Calibri"/>
        <family val="2"/>
        <charset val="238"/>
        <scheme val="minor"/>
      </rPr>
      <t xml:space="preserve">2.8.1.3 INDYKATYWNY PODZIAŁ ZAPROGRAMOWANYCH ZASOBÓW (UE) WEDŁUG RODZAJU INTERWENCJI,
Tabela 4: Wymiar 1 – zakres interwencji
134 - Działania na rzecz poprawy dostępu do zatrudnienia - 82 950 788 euro
Tabela 5: Wymiar 2 – forma finansowania
01 - Dotacja - 108 350 788 euro
Tabela 6: Wymiar 3 – terytorialny mechanizm realizacji i ukierunkowanie terytorialne
33 – Brak ukierunkowania terytorialnego - 108 350 788 euro
Tabela 7: Wymiar 6 – uzupełniające obszary tematyczne EFS+
09 - Nie dotyczy - 108 350 788 euro
Tabela 8: Wymiar 7 – Wymiar „Równouprawnienie płci” w ramach EFS+, EFRR, Funduszu Spójności i FST
02 - Projekty uwzględniające kwestię równouprawnienia płci - 108 350 788 euro
</t>
    </r>
    <r>
      <rPr>
        <b/>
        <sz val="11"/>
        <rFont val="Calibri"/>
        <family val="2"/>
        <charset val="238"/>
        <scheme val="minor"/>
      </rPr>
      <t xml:space="preserve">
PROPONOWANY ZAPIS:</t>
    </r>
    <r>
      <rPr>
        <sz val="11"/>
        <rFont val="Calibri"/>
        <family val="2"/>
        <scheme val="minor"/>
      </rPr>
      <t xml:space="preserve">
2.8.1.3 INDYKATYWNY PODZIAŁ ZAPROGRAMOWANYCH ZASOBÓW (UE) WEDŁUG RODZAJU INTERWENCJI,
Tabela 4: Wymiar 1 – zakres interwencji
134 - Działania na rzecz poprawy dostępu do zatrudnienia - </t>
    </r>
    <r>
      <rPr>
        <sz val="11"/>
        <color rgb="FFFF0000"/>
        <rFont val="Calibri"/>
        <family val="2"/>
        <charset val="238"/>
        <scheme val="minor"/>
      </rPr>
      <t>62 950 788</t>
    </r>
    <r>
      <rPr>
        <sz val="11"/>
        <rFont val="Calibri"/>
        <family val="2"/>
        <scheme val="minor"/>
      </rPr>
      <t xml:space="preserve"> euro
Tabela 5: Wymiar 2 – forma finansowania
01 - Dotacja - </t>
    </r>
    <r>
      <rPr>
        <sz val="11"/>
        <color rgb="FFFF0000"/>
        <rFont val="Calibri"/>
        <family val="2"/>
        <charset val="238"/>
        <scheme val="minor"/>
      </rPr>
      <t>88 350 788</t>
    </r>
    <r>
      <rPr>
        <sz val="11"/>
        <rFont val="Calibri"/>
        <family val="2"/>
        <scheme val="minor"/>
      </rPr>
      <t xml:space="preserve"> euro
Tabela 6: Wymiar 3 – terytorialny mechanizm realizacji i ukierunkowanie terytorialne
33 – Brak ukierunkowania terytorialnego - </t>
    </r>
    <r>
      <rPr>
        <sz val="11"/>
        <color rgb="FFFF0000"/>
        <rFont val="Calibri"/>
        <family val="2"/>
        <charset val="238"/>
        <scheme val="minor"/>
      </rPr>
      <t>88 350 788</t>
    </r>
    <r>
      <rPr>
        <sz val="11"/>
        <rFont val="Calibri"/>
        <family val="2"/>
        <scheme val="minor"/>
      </rPr>
      <t xml:space="preserve"> euro
Tabela 7: Wymiar 6 – uzupełniające obszary tematyczne EFS+
09 - Nie dotyczy - </t>
    </r>
    <r>
      <rPr>
        <sz val="11"/>
        <color rgb="FFFF0000"/>
        <rFont val="Calibri"/>
        <family val="2"/>
        <charset val="238"/>
        <scheme val="minor"/>
      </rPr>
      <t>88 350 788</t>
    </r>
    <r>
      <rPr>
        <sz val="11"/>
        <rFont val="Calibri"/>
        <family val="2"/>
        <scheme val="minor"/>
      </rPr>
      <t xml:space="preserve"> euro
Tabela 8: Wymiar 7 – Wymiar „Równouprawnienie płci” w ramach EFS+, EFRR, Funduszu Spójności i FST
02 - Projekty uwzględniające kwestię równouprawnienia płci - </t>
    </r>
    <r>
      <rPr>
        <sz val="11"/>
        <color rgb="FFFF0000"/>
        <rFont val="Calibri"/>
        <family val="2"/>
        <charset val="238"/>
        <scheme val="minor"/>
      </rPr>
      <t>88 350 788</t>
    </r>
    <r>
      <rPr>
        <sz val="11"/>
        <rFont val="Calibri"/>
        <family val="2"/>
        <scheme val="minor"/>
      </rPr>
      <t xml:space="preserve"> euro</t>
    </r>
  </si>
  <si>
    <r>
      <rPr>
        <b/>
        <sz val="11"/>
        <rFont val="Calibri"/>
        <family val="2"/>
        <charset val="238"/>
        <scheme val="minor"/>
      </rPr>
      <t xml:space="preserve">OBECNE BRZMIENIE:
</t>
    </r>
    <r>
      <rPr>
        <sz val="11"/>
        <rFont val="Calibri"/>
        <family val="2"/>
        <charset val="238"/>
        <scheme val="minor"/>
      </rPr>
      <t xml:space="preserve">2.8.2.2 WSKAŹNIKI, Tabela 3: Wskaźniki rezultatu
FEKPR081 Liczba pracowników, którzy uzyskali kwalifikacje w wyniku uczestnictwa w usłudze rozwojowej (osoby)
</t>
    </r>
    <r>
      <rPr>
        <b/>
        <sz val="11"/>
        <rFont val="Calibri"/>
        <family val="2"/>
        <charset val="238"/>
        <scheme val="minor"/>
      </rPr>
      <t xml:space="preserve">
PROPONOWANY ZAPIS:</t>
    </r>
    <r>
      <rPr>
        <sz val="11"/>
        <rFont val="Calibri"/>
        <family val="2"/>
        <scheme val="minor"/>
      </rPr>
      <t xml:space="preserve">
2.8.2.2 WSKAŹNIKI, Tabela 3: Wskaźniki rezultatu
</t>
    </r>
    <r>
      <rPr>
        <sz val="11"/>
        <color rgb="FFFF0000"/>
        <rFont val="Calibri"/>
        <family val="2"/>
        <charset val="238"/>
        <scheme val="minor"/>
      </rPr>
      <t>FEKP-0030</t>
    </r>
    <r>
      <rPr>
        <sz val="11"/>
        <rFont val="Calibri"/>
        <family val="2"/>
        <scheme val="minor"/>
      </rPr>
      <t xml:space="preserve"> Liczba pracowników, którzy uzyskali kwalifikacje w wyniku uczestnictwa w usłudze rozwojowej (osoby)</t>
    </r>
  </si>
  <si>
    <r>
      <t xml:space="preserve">Obecny zapis:
</t>
    </r>
    <r>
      <rPr>
        <sz val="11"/>
        <rFont val="Calibri"/>
        <family val="2"/>
        <charset val="238"/>
      </rPr>
      <t xml:space="preserve">CEL SZCZEGÓŁOWY 4(c)
2.7.1.2 WSKAŹNIKI
Tabela 3: Wskaźniki rezultatu
PLCCR01 - Liczba osób, które podniosły poziom wiedzy w zakresie równości kobiet i mężczyzn dzięki wsparciu w programie - 3 190
</t>
    </r>
    <r>
      <rPr>
        <b/>
        <sz val="11"/>
        <rFont val="Calibri"/>
        <family val="2"/>
        <charset val="238"/>
      </rPr>
      <t xml:space="preserve">
Proponowany zapis:
</t>
    </r>
    <r>
      <rPr>
        <sz val="11"/>
        <rFont val="Calibri"/>
        <family val="2"/>
        <charset val="238"/>
      </rPr>
      <t>CEL SZCZEGÓŁOWY 4(c)
2.7.1.2 WSKAŹNIKI
Tabela 3: Wskaźniki rezultatu
PLCCR01 - Liczba osób, które podniosły poziom wiedzy w zakresie równości kobiet i mężczyzn dzięki wsparciu w programie -</t>
    </r>
    <r>
      <rPr>
        <sz val="11"/>
        <color rgb="FFFF0000"/>
        <rFont val="Calibri"/>
        <family val="2"/>
        <charset val="238"/>
      </rPr>
      <t xml:space="preserve"> 1 227</t>
    </r>
  </si>
  <si>
    <r>
      <t xml:space="preserve">Cel szczegółowy w którym dokonywana jest zmiana 
</t>
    </r>
    <r>
      <rPr>
        <b/>
        <sz val="11"/>
        <rFont val="Calibri"/>
        <family val="2"/>
        <charset val="238"/>
        <scheme val="minor"/>
      </rPr>
      <t>(</t>
    </r>
    <r>
      <rPr>
        <b/>
        <i/>
        <sz val="11"/>
        <rFont val="Calibri"/>
        <family val="2"/>
        <charset val="238"/>
        <scheme val="minor"/>
      </rPr>
      <t>wybór wartości z listy rozwijanej</t>
    </r>
    <r>
      <rPr>
        <b/>
        <sz val="11"/>
        <rFont val="Calibri"/>
        <family val="2"/>
        <charset val="238"/>
        <scheme val="minor"/>
      </rPr>
      <t>)</t>
    </r>
  </si>
  <si>
    <r>
      <t xml:space="preserve">Priorytet w którym dokonywana jest zmiana
</t>
    </r>
    <r>
      <rPr>
        <b/>
        <sz val="11"/>
        <rFont val="Calibri"/>
        <family val="2"/>
        <charset val="238"/>
        <scheme val="minor"/>
      </rPr>
      <t>(</t>
    </r>
    <r>
      <rPr>
        <b/>
        <i/>
        <sz val="11"/>
        <rFont val="Calibri"/>
        <family val="2"/>
        <charset val="238"/>
        <scheme val="minor"/>
      </rPr>
      <t>wybór wartości z listy rozwijanej</t>
    </r>
    <r>
      <rPr>
        <b/>
        <sz val="11"/>
        <rFont val="Calibri"/>
        <family val="2"/>
        <charset val="238"/>
        <scheme val="minor"/>
      </rPr>
      <t>)</t>
    </r>
  </si>
  <si>
    <r>
      <t xml:space="preserve">Rodzaj zmiany 
</t>
    </r>
    <r>
      <rPr>
        <b/>
        <sz val="11"/>
        <rFont val="Calibri"/>
        <family val="2"/>
        <charset val="238"/>
        <scheme val="minor"/>
      </rPr>
      <t>(</t>
    </r>
    <r>
      <rPr>
        <b/>
        <i/>
        <sz val="11"/>
        <rFont val="Calibri"/>
        <family val="2"/>
        <charset val="238"/>
        <scheme val="minor"/>
      </rPr>
      <t>wybór wartości z listy rozwijanej</t>
    </r>
    <r>
      <rPr>
        <b/>
        <sz val="11"/>
        <rFont val="Calibri"/>
        <family val="2"/>
        <charset val="238"/>
        <scheme val="minor"/>
      </rPr>
      <t>)</t>
    </r>
  </si>
  <si>
    <r>
      <t>Czy zmiana wynika z MTR
(</t>
    </r>
    <r>
      <rPr>
        <b/>
        <i/>
        <sz val="11"/>
        <rFont val="Calibri"/>
        <family val="2"/>
        <charset val="238"/>
        <scheme val="minor"/>
      </rPr>
      <t>wybór wartości z listy rozwijanej</t>
    </r>
    <r>
      <rPr>
        <b/>
        <sz val="11"/>
        <rFont val="Calibri"/>
        <family val="2"/>
        <scheme val="minor"/>
      </rPr>
      <t>)</t>
    </r>
  </si>
  <si>
    <r>
      <rPr>
        <b/>
        <sz val="11"/>
        <rFont val="Calibri"/>
        <family val="2"/>
        <charset val="238"/>
      </rPr>
      <t>Obecny zapis:</t>
    </r>
    <r>
      <rPr>
        <sz val="11"/>
        <rFont val="Calibri"/>
        <family val="2"/>
      </rPr>
      <t xml:space="preserve">
CEL SZCZEGÓŁOWY 4(g) 
2.7.3.2 WSKAŹNIKI
Tabela 3: Wskaźniki rezultatów
PLGCR02 - Liczba lokalnych ośrodków kształcenia osób dorosłych funkcjonujących 12 miesięcy po zakończeniu projektu - 170
</t>
    </r>
    <r>
      <rPr>
        <b/>
        <sz val="11"/>
        <rFont val="Calibri"/>
        <family val="2"/>
        <charset val="238"/>
      </rPr>
      <t>Proponowany zapis:</t>
    </r>
    <r>
      <rPr>
        <sz val="11"/>
        <rFont val="Calibri"/>
        <family val="2"/>
      </rPr>
      <t xml:space="preserve">
CEL SZCZEGÓŁOWY 4(g) 
2.7.3.2 WSKAŹNIKI
Tabela 3: Wskaźniki rezultatów
</t>
    </r>
    <r>
      <rPr>
        <strike/>
        <sz val="11"/>
        <color rgb="FFFF0000"/>
        <rFont val="Calibri"/>
        <family val="2"/>
        <charset val="238"/>
      </rPr>
      <t xml:space="preserve">PLGCR02 - Liczba lokalnych ośrodków kształcenia osób dorosłych funkcjonujących 12 miesięcy po zakończeniu projektu - 170
</t>
    </r>
    <r>
      <rPr>
        <sz val="11"/>
        <color rgb="FFFF0000"/>
        <rFont val="Calibri"/>
        <family val="2"/>
        <charset val="238"/>
      </rPr>
      <t>FEKP-0069 - Liczba utworzonych lokalnych ośrodków wiedzy i edukacji (LOWE) - 59</t>
    </r>
  </si>
  <si>
    <r>
      <rPr>
        <b/>
        <sz val="11"/>
        <rFont val="Calibri"/>
        <family val="2"/>
        <scheme val="minor"/>
      </rPr>
      <t>Obecne brzmienie</t>
    </r>
    <r>
      <rPr>
        <sz val="11"/>
        <rFont val="Calibri"/>
        <family val="2"/>
        <scheme val="minor"/>
      </rPr>
      <t xml:space="preserve">
Tabela 2: Wskaźniki produktu
RCO044  Długość nowych lub zmodernizowanych dróg- poza TENT
</t>
    </r>
    <r>
      <rPr>
        <b/>
        <sz val="11"/>
        <rFont val="Calibri"/>
        <family val="2"/>
        <scheme val="minor"/>
      </rPr>
      <t>Propozycja zmiany:</t>
    </r>
    <r>
      <rPr>
        <sz val="11"/>
        <rFont val="Calibri"/>
        <family val="2"/>
        <scheme val="minor"/>
      </rPr>
      <t xml:space="preserve">
RCO044  Długość nowych lub</t>
    </r>
    <r>
      <rPr>
        <sz val="11"/>
        <color rgb="FFFF0000"/>
        <rFont val="Calibri"/>
        <family val="2"/>
        <scheme val="minor"/>
      </rPr>
      <t xml:space="preserve"> rozbudowanych</t>
    </r>
    <r>
      <rPr>
        <sz val="11"/>
        <rFont val="Calibri"/>
        <family val="2"/>
        <scheme val="minor"/>
      </rPr>
      <t xml:space="preserve"> dróg- poza TENT</t>
    </r>
  </si>
  <si>
    <r>
      <rPr>
        <b/>
        <sz val="11"/>
        <rFont val="Calibri"/>
        <family val="2"/>
        <scheme val="minor"/>
      </rPr>
      <t>Obecne brzmienie:</t>
    </r>
    <r>
      <rPr>
        <sz val="11"/>
        <rFont val="Calibri"/>
        <family val="2"/>
        <scheme val="minor"/>
      </rPr>
      <t xml:space="preserve">
Tabela 3: Wskaźniki rezultatów
RCR055 Roczna liczba użytkowników nowo wybudowanych, przebudowanych, rozbudowanych lub zmodernizowanych dróg
jednostka miary: Osoby -km/rok
</t>
    </r>
    <r>
      <rPr>
        <b/>
        <sz val="11"/>
        <rFont val="Calibri"/>
        <family val="2"/>
        <scheme val="minor"/>
      </rPr>
      <t>Propozycja zmiany</t>
    </r>
    <r>
      <rPr>
        <sz val="11"/>
        <rFont val="Calibri"/>
        <family val="2"/>
        <scheme val="minor"/>
      </rPr>
      <t xml:space="preserve">
RCR055 Roczna liczba użytkowników nowo wybudowanych, przebudowanych, rozbudowanych lub zmodernizowanych dróg, 
jednostka miary: </t>
    </r>
    <r>
      <rPr>
        <sz val="11"/>
        <color rgb="FFFF0000"/>
        <rFont val="Calibri"/>
        <family val="2"/>
        <scheme val="minor"/>
      </rPr>
      <t>pasażerokilometry/rok</t>
    </r>
  </si>
  <si>
    <t>Zmiana jest niezbędna w celu uaktualnienia zapisów programu,  do stanu faktycznych uzgodnień z Komisją Europejską w zakresie warunkowości.</t>
  </si>
  <si>
    <t>Zmiany wprowadzone w tabeli Warunki podstawowe wynikają z/ze:
- usunięcia cs 1(iv) w V wersji projektu FEdKP;
- uaktualnienia zapisów dotyczących systemu instytucjonalnego dla budowy potencjału i realizacji  polityki innowacyjnej, zgodnie ze zmianą Regulaminu Organizacyjnego UMWKP - cs 1(i)</t>
  </si>
  <si>
    <t>Aktualizacja wartości wskaźników zgodnie z przyjętymi założeniami do "Metodologii szacowania wskaźników do programu Fundusze Europejskie dla Kujaw i Pomorza 2021-2027" po zmianach wysokości alokacji przeznaczanych na poszczególne obszary merytoryczne celu szczegółowego 2i.</t>
  </si>
  <si>
    <r>
      <t xml:space="preserve">2.2.1.2 WSKAŹNIKI
</t>
    </r>
    <r>
      <rPr>
        <u/>
        <sz val="11"/>
        <rFont val="Calibri"/>
        <family val="2"/>
        <charset val="238"/>
        <scheme val="minor"/>
      </rPr>
      <t>obecne brzmienie:</t>
    </r>
    <r>
      <rPr>
        <sz val="11"/>
        <rFont val="Calibri"/>
        <family val="2"/>
        <scheme val="minor"/>
      </rPr>
      <t xml:space="preserve">
Tabela 2: Wskaźniki produktu
Nr identyfikacyjny – Wskaźnik – Jednostka miary – Cel pośredni (2024) – Cel końcowy (2029):
RCO018 – Lokale mieszkalne o udoskonalonej charakterystyce energetycznej – szt. – 16	– 3 268
RCO019 – Budynki publiczne o udoskonalonej charakterystyce energetycznej – m2 – 177 – 196 543
RCO020 – Wybudowane lub zmodernizowane sieci ciepłownicze i chłodnicze – km – 0 – 15
Tabela 3: Wskaźniki rezultatu
Nr identyfikacyjny – Wskaźnik – Jednostka miary – Wartość bazowa lub wartość odniesienia – Rok odniesienia – Cel końcowy (2029):
RCR026 – Roczne zużycie energii pierwotnej (w tym: w lokalach mieszkalnych, budynkach publicznych, przedsiębiorstwach, innych) – MWh/rok – 441 805 – 2020 – 309 264
RCR029 – Szacowana emisja gazów cieplarnianych – Tony równowaznika CO2/rok – 404 046 – 2020 – 280 032
</t>
    </r>
    <r>
      <rPr>
        <u/>
        <sz val="11"/>
        <rFont val="Calibri"/>
        <family val="2"/>
        <charset val="238"/>
        <scheme val="minor"/>
      </rPr>
      <t>proponowana zmiana:</t>
    </r>
    <r>
      <rPr>
        <sz val="11"/>
        <rFont val="Calibri"/>
        <family val="2"/>
        <scheme val="minor"/>
      </rPr>
      <t xml:space="preserve">
Tabela 2: Wskaźniki produktu
Nr identyfikacyjny – Wskaźnik – Jednostka miary – Cel pośredni (2024) – Cel końcowy (2029):
RCO018 – Lokale mieszkalne o udoskonalonej charakterystyce energetycznej – szt. – 16 – </t>
    </r>
    <r>
      <rPr>
        <sz val="11"/>
        <color rgb="FFFF0000"/>
        <rFont val="Calibri"/>
        <family val="2"/>
        <charset val="238"/>
        <scheme val="minor"/>
      </rPr>
      <t>3 050</t>
    </r>
    <r>
      <rPr>
        <sz val="11"/>
        <rFont val="Calibri"/>
        <family val="2"/>
        <scheme val="minor"/>
      </rPr>
      <t xml:space="preserve">
RCO019 – Budynki publiczne o udoskonalonej charakterystyce energetycznej – m2 – 177 – </t>
    </r>
    <r>
      <rPr>
        <sz val="11"/>
        <color rgb="FFFF0000"/>
        <rFont val="Calibri"/>
        <family val="2"/>
        <charset val="238"/>
        <scheme val="minor"/>
      </rPr>
      <t>195 895</t>
    </r>
    <r>
      <rPr>
        <sz val="11"/>
        <rFont val="Calibri"/>
        <family val="2"/>
        <scheme val="minor"/>
      </rPr>
      <t xml:space="preserve">
RCO020 – Wybudowane lub zmodernizowane sieci ciepłownicze i chłodnicze – km – 0 – </t>
    </r>
    <r>
      <rPr>
        <sz val="11"/>
        <color rgb="FFFF0000"/>
        <rFont val="Calibri"/>
        <family val="2"/>
        <charset val="238"/>
        <scheme val="minor"/>
      </rPr>
      <t>17</t>
    </r>
    <r>
      <rPr>
        <sz val="11"/>
        <rFont val="Calibri"/>
        <family val="2"/>
        <scheme val="minor"/>
      </rPr>
      <t xml:space="preserve">
Tabela 3: Wskaźniki rezultatu
Nr identyfikacyjny – Wskaźnik – Jednostka miary – Wartość bazowa lub wartość odniesienia – Rok odniesienia – Cel końcowy (2029):
RCR026 – Roczne zużycie energii pierwotnej (w tym: w lokalach mieszkalnych, budynkach publicznych, przedsiębiorstwach, innych) – MWh/rok –</t>
    </r>
    <r>
      <rPr>
        <sz val="11"/>
        <color rgb="FFFF0000"/>
        <rFont val="Calibri"/>
        <family val="2"/>
        <charset val="238"/>
        <scheme val="minor"/>
      </rPr>
      <t xml:space="preserve"> 435 209</t>
    </r>
    <r>
      <rPr>
        <sz val="11"/>
        <rFont val="Calibri"/>
        <family val="2"/>
        <scheme val="minor"/>
      </rPr>
      <t xml:space="preserve"> – 2020 – </t>
    </r>
    <r>
      <rPr>
        <sz val="11"/>
        <color rgb="FFFF0000"/>
        <rFont val="Calibri"/>
        <family val="2"/>
        <charset val="238"/>
        <scheme val="minor"/>
      </rPr>
      <t>304 647</t>
    </r>
    <r>
      <rPr>
        <sz val="11"/>
        <rFont val="Calibri"/>
        <family val="2"/>
        <scheme val="minor"/>
      </rPr>
      <t xml:space="preserve">
RCR029 – Szacowana emisja gazów cieplarnianych – Tony równowaznika CO2/rok –</t>
    </r>
    <r>
      <rPr>
        <sz val="11"/>
        <color rgb="FFFF0000"/>
        <rFont val="Calibri"/>
        <family val="2"/>
        <charset val="238"/>
        <scheme val="minor"/>
      </rPr>
      <t xml:space="preserve"> 431 559</t>
    </r>
    <r>
      <rPr>
        <sz val="11"/>
        <rFont val="Calibri"/>
        <family val="2"/>
        <scheme val="minor"/>
      </rPr>
      <t xml:space="preserve"> – 2020 – </t>
    </r>
    <r>
      <rPr>
        <sz val="11"/>
        <color rgb="FFFF0000"/>
        <rFont val="Calibri"/>
        <family val="2"/>
        <charset val="238"/>
        <scheme val="minor"/>
      </rPr>
      <t>302 091</t>
    </r>
  </si>
  <si>
    <r>
      <rPr>
        <b/>
        <sz val="11"/>
        <rFont val="Calibri"/>
        <family val="2"/>
        <charset val="238"/>
      </rPr>
      <t>OBECNE BRZMIENIE</t>
    </r>
    <r>
      <rPr>
        <sz val="11"/>
        <rFont val="Calibri"/>
        <family val="2"/>
      </rPr>
      <t xml:space="preserve">
2.6.1.2 WSKAŹNIKI, Tabela 2: Wskaźniki produktu
RCO066 Pojemność grup w nowych lub zmodernizowanych placówkach opieki nad dziećmi
</t>
    </r>
    <r>
      <rPr>
        <b/>
        <sz val="11"/>
        <rFont val="Calibri"/>
        <family val="2"/>
        <charset val="238"/>
      </rPr>
      <t>PROPOZYCJA ZMIANY</t>
    </r>
    <r>
      <rPr>
        <sz val="11"/>
        <rFont val="Calibri"/>
        <family val="2"/>
        <charset val="238"/>
      </rPr>
      <t xml:space="preserve">
2.6.1.2 WSKAŹNIKI, Tabela 2: Wskaźniki produktu
RCO066 - Pojemność </t>
    </r>
    <r>
      <rPr>
        <sz val="11"/>
        <color rgb="FFFF0000"/>
        <rFont val="Calibri"/>
        <family val="2"/>
        <charset val="238"/>
      </rPr>
      <t>klas</t>
    </r>
    <r>
      <rPr>
        <sz val="11"/>
        <rFont val="Calibri"/>
        <family val="2"/>
        <charset val="238"/>
      </rPr>
      <t xml:space="preserve"> w nowych lub zmodernizowanych placówkach opieki nad dziećmi</t>
    </r>
  </si>
  <si>
    <r>
      <rPr>
        <b/>
        <sz val="11"/>
        <rFont val="Calibri"/>
        <family val="2"/>
        <scheme val="minor"/>
      </rPr>
      <t>Obecne brzmienie:</t>
    </r>
    <r>
      <rPr>
        <sz val="11"/>
        <rFont val="Calibri"/>
        <family val="2"/>
        <scheme val="minor"/>
      </rPr>
      <t xml:space="preserve">
Tabela 3: Wskaźniki rezultatów
PLRR022 Liczba osób korzystających z zakupionego lub zmodernizowanego kolejowego taboru pasażerskiego w ciągu roku
jednostka miary: osoby/rok
</t>
    </r>
    <r>
      <rPr>
        <b/>
        <sz val="11"/>
        <rFont val="Calibri"/>
        <family val="2"/>
        <scheme val="minor"/>
      </rPr>
      <t>Propozycja zmiany</t>
    </r>
    <r>
      <rPr>
        <sz val="11"/>
        <rFont val="Calibri"/>
        <family val="2"/>
        <scheme val="minor"/>
      </rPr>
      <t xml:space="preserve">
PLRR022 Liczba osób korzystających z zakupionego lub zmodernizowanego kolejowego taboru pasażerskiego w ciągu roku
jednostka miary: </t>
    </r>
    <r>
      <rPr>
        <sz val="11"/>
        <color rgb="FFFF0000"/>
        <rFont val="Calibri"/>
        <family val="2"/>
        <scheme val="minor"/>
      </rPr>
      <t>osoby</t>
    </r>
  </si>
  <si>
    <r>
      <t xml:space="preserve">2.2.3 CEL SZCZEGÓŁOWY (2iv)
2.2.3.1 INTERWENCJE W RAMACH FUNDUSZY
Główne grupy docelowe: 
</t>
    </r>
    <r>
      <rPr>
        <u/>
        <sz val="11"/>
        <rFont val="Calibri"/>
        <family val="2"/>
        <charset val="238"/>
        <scheme val="minor"/>
      </rPr>
      <t>obecne brzmienie:</t>
    </r>
    <r>
      <rPr>
        <sz val="11"/>
        <rFont val="Calibri"/>
        <family val="2"/>
        <scheme val="minor"/>
      </rPr>
      <t xml:space="preserve">
(…) Potencjalni beneficjenci wsparcia to: jednostki samorządu terytorialnego, ich związki i stowarzyszenia oraz samorządowe jednostki organizacyjne; organy administracji rządowej; państwowe jednostki organizacyjne; państwowe osoby prawne; organizacje pozarządowe; spółdzielnie mieszkaniowe; wspólnoty mieszkaniowe; towarzystwa budownictwa społecznego; przedsiębiorstwa; partnerzy prywatni we współpracy z podmiotami publicznymi w przypadku projektów realizowanych w formule partnerstwa publiczno-prywatnego; uczelnie wyższe; Państwowa Straż Pożarna; Jednostki Ochotniczej Straży Pożarnej i ich związki; Policja; Wodne Ochotnicze Pogotowie Ratunkowe; PGL Lasy Państwowe; spółki wodne; lokalne partnerstwa wodne.  (...)
</t>
    </r>
    <r>
      <rPr>
        <u/>
        <sz val="11"/>
        <rFont val="Calibri"/>
        <family val="2"/>
        <charset val="238"/>
        <scheme val="minor"/>
      </rPr>
      <t xml:space="preserve">proponowana zmiana:
</t>
    </r>
    <r>
      <rPr>
        <sz val="11"/>
        <rFont val="Calibri"/>
        <family val="2"/>
        <charset val="238"/>
        <scheme val="minor"/>
      </rPr>
      <t xml:space="preserve">(…) Potencjalni beneficjenci wsparcia to: jednostki samorządu terytorialnego, ich związki i stowarzyszenia oraz samorządowe jednostki organizacyjne; organy administracji rządowej; państwowe jednostki organizacyjne; państwowe osoby prawne; organizacje pozarządowe; spółdzielnie mieszkaniowe; wspólnoty mieszkaniowe; towarzystwa budownictwa społecznego; przedsiębiorstwa; partnerzy prywatni we współpracy z podmiotami publicznymi w przypadku projektów realizowanych w formule partnerstwa publiczno-prywatnego; uczelnie wyższe; Państwowa Straż Pożarna; Jednostki Ochotniczej Straży Pożarnej i ich związki; Policja; Wodne Ochotnicze Pogotowie Ratunkowe; PGL Lasy Państwowe; spółki wodne; lokalne partnerstwa wodne; </t>
    </r>
    <r>
      <rPr>
        <sz val="11"/>
        <color rgb="FFFF0000"/>
        <rFont val="Calibri"/>
        <family val="2"/>
        <charset val="238"/>
        <scheme val="minor"/>
      </rPr>
      <t>Kościoły i związki wyznaniowe</t>
    </r>
    <r>
      <rPr>
        <sz val="11"/>
        <rFont val="Calibri"/>
        <family val="2"/>
        <charset val="238"/>
        <scheme val="minor"/>
      </rPr>
      <t xml:space="preserve">.  (...)
</t>
    </r>
  </si>
  <si>
    <t xml:space="preserve">Uzupełniono katalog potencjalnych wnioskodawców, którzy będą mogli ubiegać się o wsparcie o Kościoły i związki wyznaniowe, w celu nieograniczania dostępu do środków i umożliwienia ubiegania się o dofinansowanie jak najszerszej grupie ewentualnych beneficjentów. </t>
  </si>
  <si>
    <r>
      <t xml:space="preserve">Tabela 12 Warunki podstawowe
</t>
    </r>
    <r>
      <rPr>
        <u/>
        <sz val="11"/>
        <rFont val="Calibri"/>
        <family val="2"/>
        <charset val="238"/>
        <scheme val="minor"/>
      </rPr>
      <t>obecne brzmienie:</t>
    </r>
    <r>
      <rPr>
        <sz val="11"/>
        <rFont val="Calibri"/>
        <family val="2"/>
        <scheme val="minor"/>
      </rPr>
      <t xml:space="preserve">
Stan spełnienia warunków podstawowych na dzień zatwierdzenia pierwszej wersji programu decyzją wykonawczą Komisji Europejskiej z dnia 7 grudnia 2022 r. [CCI 2021PL16FFPR002].
</t>
    </r>
    <r>
      <rPr>
        <u/>
        <sz val="11"/>
        <rFont val="Calibri"/>
        <family val="2"/>
        <charset val="238"/>
        <scheme val="minor"/>
      </rPr>
      <t xml:space="preserve">proponowana zmiana:
</t>
    </r>
    <r>
      <rPr>
        <sz val="11"/>
        <color rgb="FFFF0000"/>
        <rFont val="Calibri"/>
        <family val="2"/>
        <charset val="238"/>
        <scheme val="minor"/>
      </rPr>
      <t xml:space="preserve">Uaktualnienie stanu spełnienia warunków podstawowych na dzień zmiany programu. </t>
    </r>
    <r>
      <rPr>
        <sz val="11"/>
        <rFont val="Calibri"/>
        <family val="2"/>
        <scheme val="minor"/>
      </rPr>
      <t xml:space="preserve">
</t>
    </r>
    <r>
      <rPr>
        <sz val="11"/>
        <rFont val="Calibri"/>
        <family val="2"/>
        <charset val="238"/>
        <scheme val="minor"/>
      </rPr>
      <t>Zmiany wprowadzone w tabeli Warunki podstawowe wynikają z/ze:
- usunięcia cs 1(iv) w V wersji projektu FEdKP;
- uaktualnienia zapisów dotyczących systemu instytucjonalnego dla budowy potencjału i realizacji  polityki innowacyjnej, zgodnie ze zmianą Regulaminu Organizacyjnego UMWKP - cs 1(i);
- spełnienia warunku horyzontalnego 3 Karta Praw Podstawowych;  
- spełnienia warunków podstawowych nr: 3.1 (na poziomie krajowym i regionalnym), 4.1, 4.2, 4.3, 4.4, 4.5 oraz 4.6.</t>
    </r>
  </si>
  <si>
    <r>
      <t xml:space="preserve">OBECNE BRZMIENIE
</t>
    </r>
    <r>
      <rPr>
        <sz val="11"/>
        <rFont val="Calibri"/>
        <family val="2"/>
        <charset val="238"/>
        <scheme val="minor"/>
      </rPr>
      <t xml:space="preserve">2.6.4.2 WSKAŹNIKI,Tabela 3: Wskaźniki rezultatu
RCR077 Liczba osób odwiedzających obiekty kulturalne i turystyczne objęte wsparciem
Cel końcowy (2029): 16 079 006
</t>
    </r>
    <r>
      <rPr>
        <b/>
        <sz val="11"/>
        <rFont val="Calibri"/>
        <family val="2"/>
        <charset val="238"/>
        <scheme val="minor"/>
      </rPr>
      <t>PROPOZYCJA ZMIANY</t>
    </r>
    <r>
      <rPr>
        <sz val="11"/>
        <rFont val="Calibri"/>
        <family val="2"/>
        <charset val="238"/>
        <scheme val="minor"/>
      </rPr>
      <t xml:space="preserve"> 
2.6.4.2 WSKAŹNIKI,Tabela 3: Wskaźniki rezultatu
RCR077 Liczba osób odwiedzających obiekty kulturalne i turystyczne objęte wsparciem 
Cel końcowy (2029): </t>
    </r>
    <r>
      <rPr>
        <b/>
        <sz val="11"/>
        <color rgb="FFFF0000"/>
        <rFont val="Calibri"/>
        <family val="2"/>
        <charset val="238"/>
        <scheme val="minor"/>
      </rPr>
      <t>12 374 284</t>
    </r>
  </si>
  <si>
    <t>EFS+</t>
  </si>
  <si>
    <t>Zaktualizowanie alokacji w podziale na cele oraz kody interwencji wynika z zakończenia procesu wyboru Lokalnych Strategii Rozwoju. Posiadana na tym etapie wiedza dotycząca wybranych obszarów wsparcia przez lokalne grupy działania pozwoliła na podanie realnych wartości alokacji. Zakres wsparcia oraz wysokość alokacji przeznaczonej na realizację poszczególnych typów projektów wynika bezpośrednio z lokalnych strategii rozwoju, które powstają w oparciu o szeroko prowadzone konsultacje społeczne. Instrument RLKS pozwala na realizowanie działań, które wprost wynikają z zapotrzebowania ludności objętej daną LSR. Zatem dostosowanie zapisów w FEdKP nastąpiło w celu aktualizacji zakresu wsparcia wypracowanego oddolnie przez lokalną społeczność podczas konsultacji społecznych na etapie tworzenia LSR.</t>
  </si>
  <si>
    <r>
      <rPr>
        <b/>
        <sz val="11"/>
        <rFont val="Calibri"/>
        <family val="2"/>
        <charset val="238"/>
      </rPr>
      <t>Obecny zapis</t>
    </r>
    <r>
      <rPr>
        <sz val="11"/>
        <rFont val="Calibri"/>
        <family val="2"/>
      </rPr>
      <t xml:space="preserve">:
2.7.1.3 INDYKATYWNY PODZIAŁ ZAPROGRAMOWANYCH ZASOBÓW (UE) WEDŁUG RODZAJU INTERWENCJI,
Tabela 4: Wymiar 1 - zakres interwencji 
142 - działania na rzecz promowania aktywności zawodowej kobiet oraz zmniejszenia segregacji na rynku pracy ze względu na płeć - 8 942 464,00 
</t>
    </r>
    <r>
      <rPr>
        <b/>
        <sz val="11"/>
        <rFont val="Calibri"/>
        <family val="2"/>
        <charset val="238"/>
      </rPr>
      <t xml:space="preserve">Proponowany zapis:
</t>
    </r>
    <r>
      <rPr>
        <sz val="11"/>
        <rFont val="Calibri"/>
        <family val="2"/>
        <charset val="238"/>
      </rPr>
      <t>2.7.1.3 INDYKATYWNY PODZIAŁ ZAPROGRAMOWANYCH ZASOBÓW (UE) WEDŁUG RODZAJU INTERWENCJI,
Tabela 4: Wymiar 1 - zakres interwencji 
142 - działania na rzecz promowania aktywności zawodowej kobiet oraz zmniejszenia segregacji na rynku pracy ze względu na płeć -</t>
    </r>
    <r>
      <rPr>
        <sz val="11"/>
        <color rgb="FFFF0000"/>
        <rFont val="Calibri"/>
        <family val="2"/>
        <charset val="238"/>
      </rPr>
      <t xml:space="preserve"> 3 936 640,00</t>
    </r>
  </si>
  <si>
    <r>
      <rPr>
        <b/>
        <sz val="11"/>
        <rFont val="Calibri"/>
        <family val="2"/>
        <charset val="238"/>
      </rPr>
      <t>Obecny zapis</t>
    </r>
    <r>
      <rPr>
        <sz val="11"/>
        <rFont val="Calibri"/>
        <family val="2"/>
      </rPr>
      <t xml:space="preserve">:
2.7.1.3 INDYKATYWNY PODZIAŁ ZAPROGRAMOWANYCH ZASOBÓW (UE) WEDŁUG RODZAJU INTERWENCJI,
Tabele 5: Wymiar 2 - forma finasnowania 
01 - dotacja - 8 942 464,00 
</t>
    </r>
    <r>
      <rPr>
        <b/>
        <sz val="11"/>
        <rFont val="Calibri"/>
        <family val="2"/>
        <charset val="238"/>
      </rPr>
      <t xml:space="preserve">Proponowany zapis:
</t>
    </r>
    <r>
      <rPr>
        <sz val="11"/>
        <rFont val="Calibri"/>
        <family val="2"/>
        <charset val="238"/>
      </rPr>
      <t xml:space="preserve">2.7.1.3 INDYKATYWNY PODZIAŁ ZAPROGRAMOWANYCH ZASOBÓW (UE) WEDŁUG RODZAJU INTERWENCJI,
Tabele 5: Wymiar 2 - forma finasnowania 
01 - dotacja - </t>
    </r>
    <r>
      <rPr>
        <sz val="11"/>
        <color rgb="FFFF0000"/>
        <rFont val="Calibri"/>
        <family val="2"/>
        <charset val="238"/>
      </rPr>
      <t>3 936 640,00</t>
    </r>
  </si>
  <si>
    <r>
      <rPr>
        <b/>
        <sz val="11"/>
        <rFont val="Calibri"/>
        <family val="2"/>
        <charset val="238"/>
      </rPr>
      <t>Obecny zapis</t>
    </r>
    <r>
      <rPr>
        <sz val="11"/>
        <rFont val="Calibri"/>
        <family val="2"/>
      </rPr>
      <t xml:space="preserve">:
2.7.1.3 INDYKATYWNY PODZIAŁ ZAPROGRAMOWANYCH ZASOBÓW (UE) WEDŁUG RODZAJU INTERWENCJI,
Tabela 6: Wymiar 3 - terytorialny mechanizm realizacji i ukierunkowanie terytorialne 
10 - Miasta, małe miasta i przedmieścia - 2 325 041,00
12 - Obszary wiejskie - 6 617 423,00 
</t>
    </r>
    <r>
      <rPr>
        <b/>
        <sz val="11"/>
        <rFont val="Calibri"/>
        <family val="2"/>
        <charset val="238"/>
      </rPr>
      <t xml:space="preserve">Proponowany zapis:
</t>
    </r>
    <r>
      <rPr>
        <sz val="11"/>
        <rFont val="Calibri"/>
        <family val="2"/>
        <charset val="238"/>
      </rPr>
      <t xml:space="preserve">2.7.1.3 INDYKATYWNY PODZIAŁ ZAPROGRAMOWANYCH ZASOBÓW (UE) WEDŁUG RODZAJU INTERWENCJI,
Tabela 6: Wymiar 3 - terytorialny mechanizm realizacji i ukierunkowanie terytorialne 
10 - Miasta, małe miasta i przedmieścia - </t>
    </r>
    <r>
      <rPr>
        <sz val="11"/>
        <color rgb="FFFF0000"/>
        <rFont val="Calibri"/>
        <family val="2"/>
        <charset val="238"/>
      </rPr>
      <t>2 080 146,00</t>
    </r>
    <r>
      <rPr>
        <sz val="11"/>
        <rFont val="Calibri"/>
        <family val="2"/>
        <charset val="238"/>
      </rPr>
      <t xml:space="preserve">
12 - Obszary wiejskie - </t>
    </r>
    <r>
      <rPr>
        <sz val="11"/>
        <color rgb="FFFF0000"/>
        <rFont val="Calibri"/>
        <family val="2"/>
        <charset val="238"/>
      </rPr>
      <t xml:space="preserve">1 856 494,00 </t>
    </r>
  </si>
  <si>
    <r>
      <rPr>
        <b/>
        <sz val="11"/>
        <rFont val="Calibri"/>
        <family val="2"/>
        <charset val="238"/>
      </rPr>
      <t>Obecny zapis</t>
    </r>
    <r>
      <rPr>
        <sz val="11"/>
        <rFont val="Calibri"/>
        <family val="2"/>
      </rPr>
      <t xml:space="preserve">:
2.7.1.3 INDYKATYWNY PODZIAŁ ZAPROGRAMOWANYCH ZASOBÓW (UE) WEDŁUG RODZAJU INTERWENCJI,
Tabela 7: Wymiar 6 - uzupełnijące obszary tematyczne EFS+
09 - nie dotyczy - 8 942 464,00 
</t>
    </r>
    <r>
      <rPr>
        <b/>
        <sz val="11"/>
        <rFont val="Calibri"/>
        <family val="2"/>
        <charset val="238"/>
      </rPr>
      <t xml:space="preserve">Proponowany zapis:
</t>
    </r>
    <r>
      <rPr>
        <sz val="11"/>
        <rFont val="Calibri"/>
        <family val="2"/>
        <charset val="238"/>
      </rPr>
      <t xml:space="preserve">2.7.1.3 INDYKATYWNY PODZIAŁ ZAPROGRAMOWANYCH ZASOBÓW (UE) WEDŁUG RODZAJU INTERWENCJI,
Tabela 7: Wymiar 6 - uzupełnijące obszary tematyczne EFS+
09- nie dotyczy - </t>
    </r>
    <r>
      <rPr>
        <sz val="11"/>
        <color rgb="FFFF0000"/>
        <rFont val="Calibri"/>
        <family val="2"/>
        <charset val="238"/>
      </rPr>
      <t xml:space="preserve">3 936 640,00  </t>
    </r>
  </si>
  <si>
    <r>
      <rPr>
        <b/>
        <sz val="11"/>
        <rFont val="Calibri"/>
        <family val="2"/>
        <charset val="238"/>
      </rPr>
      <t>Obecny zapis</t>
    </r>
    <r>
      <rPr>
        <sz val="11"/>
        <rFont val="Calibri"/>
        <family val="2"/>
      </rPr>
      <t xml:space="preserve">:
2.7.1.3 INDYKATYWNY PODZIAŁ ZAPROGRAMOWANYCH ZASOBÓW (UE) WEDŁUG RODZAJU INTERWENCJI,
Tabela 8: Wymiar 7 – Wymiar „Równouprawnienie płci” w ramach EFS+, EFRR, Funduszu Spójności i FST
02 - Projekty uwzględniające kwestię równouprawnienia płci - 8 942 464,00 euro
</t>
    </r>
    <r>
      <rPr>
        <b/>
        <sz val="11"/>
        <rFont val="Calibri"/>
        <family val="2"/>
        <charset val="238"/>
      </rPr>
      <t xml:space="preserve">Proponowany zapis:
</t>
    </r>
    <r>
      <rPr>
        <sz val="11"/>
        <rFont val="Calibri"/>
        <family val="2"/>
        <charset val="238"/>
      </rPr>
      <t xml:space="preserve">2.7.1.3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3 936 640,00</t>
    </r>
  </si>
  <si>
    <t>Zaktualizowanie alokacji w podziale na cele oraz kody interwencji wynika z zakończenia procesu wyboru LSR. Posiadana na tym etapie widza dotycząca wybranych obszarów wsparcia przez lokalne grupy działania pozwoliła na podanie realnych wartości alokacji. Zakres wsparcia oraz wysokość alokacji przeznaczonej na realizację poszczególnych typów projektów wynika bezpośrednio z lokalnych strategii rozwoju, które powstają w oparciu o szeroko prowadzone konsultacje społeczne. Instrument RLKS pozwala na realizowanie działań, które wprost wynikają z zapotrzebowania ludności objętej daną LSR. Zatem dostosowanie zapisów w FEdKP nastąpiło w celu aktualizacji zakresu wsparcia wypracowanego oddolnie przez lokalną społeczność podczas konsultacji społecznych na etapie tworzenia LSR.</t>
  </si>
  <si>
    <r>
      <t xml:space="preserve">Obecny zapis:
</t>
    </r>
    <r>
      <rPr>
        <sz val="11"/>
        <rFont val="Calibri"/>
        <family val="2"/>
        <charset val="238"/>
      </rPr>
      <t xml:space="preserve">2.7.3.3 INDYKATYWNY PODZIAŁ ZAPROGRAMOWANYCH ZASOBÓW (UE) WEDŁUG RODZAJU INTERWENCJI,
Tabela 4: Wymiar 1 - zakres interwencji 
151 - Wsparcie na rzecz kształcenia dorosłych (z wyłączeniem infrastruktyry) - 8 942 464,00
</t>
    </r>
    <r>
      <rPr>
        <b/>
        <sz val="11"/>
        <rFont val="Calibri"/>
        <family val="2"/>
        <charset val="238"/>
      </rPr>
      <t xml:space="preserve">Proponowany zapis:
</t>
    </r>
    <r>
      <rPr>
        <sz val="11"/>
        <rFont val="Calibri"/>
        <family val="2"/>
        <charset val="238"/>
      </rPr>
      <t>2.7.3.3 INDYKATYWNY PODZIAŁ ZAPROGRAMOWANYCH ZASOBÓW (UE) WEDŁUG RODZAJU INTERWENCJI
Tabela 4: Wymiar 1 - zakres interwencji 
151 - Wsparcie na rzecz kształcenia dorosłych (z wyłączeniem infrastruktyry) -</t>
    </r>
    <r>
      <rPr>
        <sz val="11"/>
        <color rgb="FFFF0000"/>
        <rFont val="Calibri"/>
        <family val="2"/>
        <charset val="238"/>
      </rPr>
      <t xml:space="preserve"> 3 372 002,00</t>
    </r>
  </si>
  <si>
    <r>
      <t xml:space="preserve">Obecny zapis:
</t>
    </r>
    <r>
      <rPr>
        <sz val="11"/>
        <rFont val="Calibri"/>
        <family val="2"/>
        <charset val="238"/>
      </rPr>
      <t xml:space="preserve">2.7.3.3 INDYKATYWNY PODZIAŁ ZAPROGRAMOWANYCH ZASOBÓW (UE) WEDŁUG RODZAJU INTERWENCJI,
Tabele 5: Wymiar 2 - forma finasnowania 
01 - dotacja - 8 942 464,00
</t>
    </r>
    <r>
      <rPr>
        <b/>
        <sz val="11"/>
        <rFont val="Calibri"/>
        <family val="2"/>
        <charset val="238"/>
      </rPr>
      <t xml:space="preserve">Proponowany zapis:
</t>
    </r>
    <r>
      <rPr>
        <sz val="11"/>
        <rFont val="Calibri"/>
        <family val="2"/>
        <charset val="238"/>
      </rPr>
      <t xml:space="preserve">2.7.3.3 INDYKATYWNY PODZIAŁ ZAPROGRAMOWANYCH ZASOBÓW (UE) WEDŁUG RODZAJU INTERWENCJI
Tabele 5: Wymiar 2 - forma finasnowania 
01 - dotacja - </t>
    </r>
    <r>
      <rPr>
        <sz val="11"/>
        <color rgb="FFFF0000"/>
        <rFont val="Calibri"/>
        <family val="2"/>
        <charset val="238"/>
      </rPr>
      <t>3 372 002,00</t>
    </r>
  </si>
  <si>
    <r>
      <t xml:space="preserve">Obecny zapis:
</t>
    </r>
    <r>
      <rPr>
        <sz val="11"/>
        <rFont val="Calibri"/>
        <family val="2"/>
        <charset val="238"/>
      </rPr>
      <t xml:space="preserve">2.7.3.3 INDYKATYWNY PODZIAŁ ZAPROGRAMOWANYCH ZASOBÓW (UE) WEDŁUG RODZAJU INTERWENCJI,
Tabela 6: Wymiar 3 - terytorialny mechanizm realizacji i ukierunkowanie terytorialne 
10 - Miasta, małe miasta i przedmieścia -2 325 040,60
12 - Obszary wiejskie - 6 617 423,40
</t>
    </r>
    <r>
      <rPr>
        <b/>
        <sz val="11"/>
        <rFont val="Calibri"/>
        <family val="2"/>
        <charset val="238"/>
      </rPr>
      <t xml:space="preserve">Proponowany zapis:
</t>
    </r>
    <r>
      <rPr>
        <sz val="11"/>
        <rFont val="Calibri"/>
        <family val="2"/>
        <charset val="238"/>
      </rPr>
      <t xml:space="preserve">2.7.3.3 INDYKATYWNY PODZIAŁ ZAPROGRAMOWANYCH ZASOBÓW (UE) WEDŁUG RODZAJU INTERWENCJI
Tabela 6: Wymiar 3 - terytorialny mechanizm realizacji i ukierunkowanie terytorialne 
10 - Miasta, małe miasta i przedmieścia - </t>
    </r>
    <r>
      <rPr>
        <sz val="11"/>
        <color rgb="FFFF0000"/>
        <rFont val="Calibri"/>
        <family val="2"/>
        <charset val="238"/>
      </rPr>
      <t>592 554,00</t>
    </r>
    <r>
      <rPr>
        <sz val="11"/>
        <rFont val="Calibri"/>
        <family val="2"/>
        <charset val="238"/>
      </rPr>
      <t xml:space="preserve">
12 - Obszary wiejskie - </t>
    </r>
    <r>
      <rPr>
        <sz val="11"/>
        <color rgb="FFFF0000"/>
        <rFont val="Calibri"/>
        <family val="2"/>
        <charset val="238"/>
      </rPr>
      <t>2 779 448,00</t>
    </r>
  </si>
  <si>
    <r>
      <t xml:space="preserve">Obecny zapis:
</t>
    </r>
    <r>
      <rPr>
        <sz val="11"/>
        <rFont val="Calibri"/>
        <family val="2"/>
        <charset val="238"/>
      </rPr>
      <t xml:space="preserve">2.7.3.3 INDYKATYWNY PODZIAŁ ZAPROGRAMOWANYCH ZASOBÓW (UE) WEDŁUG RODZAJU INTERWENCJI,
Tabela 7: Wymiar 6 - uzupełnijące obszary tematyczne EFS+
09- nie dotyczy - 8 942 464,00
</t>
    </r>
    <r>
      <rPr>
        <b/>
        <sz val="11"/>
        <rFont val="Calibri"/>
        <family val="2"/>
        <charset val="238"/>
      </rPr>
      <t xml:space="preserve">Proponowany zapis:
</t>
    </r>
    <r>
      <rPr>
        <sz val="11"/>
        <rFont val="Calibri"/>
        <family val="2"/>
        <charset val="238"/>
      </rPr>
      <t xml:space="preserve">2.7.3.3 INDYKATYWNY PODZIAŁ ZAPROGRAMOWANYCH ZASOBÓW (UE) WEDŁUG RODZAJU INTERWENCJI
Tabela 7: Wymiar 6 - uzupełnijące obszary tematyczne EFS+
09- nie dotyczy - </t>
    </r>
    <r>
      <rPr>
        <sz val="11"/>
        <color rgb="FFFF0000"/>
        <rFont val="Calibri"/>
        <family val="2"/>
        <charset val="238"/>
      </rPr>
      <t xml:space="preserve"> 3 372 002,00</t>
    </r>
  </si>
  <si>
    <r>
      <t xml:space="preserve">Obecny zapis:
</t>
    </r>
    <r>
      <rPr>
        <sz val="11"/>
        <rFont val="Calibri"/>
        <family val="2"/>
        <charset val="238"/>
      </rPr>
      <t xml:space="preserve">2.7.3.3 INDYKATYWNY PODZIAŁ ZAPROGRAMOWANYCH ZASOBÓW (UE) WEDŁUG RODZAJU INTERWENCJI,
Tabela 8: Wymiar 7 – Wymiar „Równouprawnienie płci” w ramach EFS+, EFRR, Funduszu Spójności i FST
02 - Projekty uwzględniające kwestię równouprawnienia płci - 8 942 464,00 euro
</t>
    </r>
    <r>
      <rPr>
        <b/>
        <sz val="11"/>
        <rFont val="Calibri"/>
        <family val="2"/>
        <charset val="238"/>
      </rPr>
      <t xml:space="preserve">Proponowany zapis:
</t>
    </r>
    <r>
      <rPr>
        <sz val="11"/>
        <rFont val="Calibri"/>
        <family val="2"/>
        <charset val="238"/>
      </rPr>
      <t xml:space="preserve">2.7.3.3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 xml:space="preserve"> 3 372 002,00</t>
    </r>
  </si>
  <si>
    <t>Zaktualizowanie alokacji w podziale na cele oraz kody interwencji wynika z zakończenia procesu wyboru LSR. Posiadana na tym etapie wiedza dotycząca wybranych obszarów wsparcia przez lokalne grupy działania pozwoliła na podanie realnych wartości alokacji. Zakres wsparcia oraz wysokość alokacji przeznaczonej na realizację poszczególnych typów projektów wynika bezpośrednio z lokalnych strategii rozwoju, które powstają w oparciu o szeroko prowadzone konsultacje społeczne. Instrument RLKS pozwala na realizowanie działań, które wprost wynikają z zapotrzebowania ludności objętej daną LSR. Zatem dostosowanie zapisów w FEdKP nastąpiło w celu aktualizacji zakresu wsparcia wypracowanego oddolnie przez lokalną społeczność podczas konsultacji społecznych na etapie tworzenia LSR.</t>
  </si>
  <si>
    <r>
      <t>W związku z możliowścią realizacji projektu polegającego na stworzeniu woonerfu (</t>
    </r>
    <r>
      <rPr>
        <i/>
        <sz val="11"/>
        <rFont val="Calibri"/>
        <family val="2"/>
        <charset val="238"/>
      </rPr>
      <t>rodzaju ulicy w strefie zurbanizowanej, w której położono nacisk na wysoki poziom bezpieczeństwa, uspokojenie ruchu, atrakcyjność przestrzeni i funkcji komunikacyjnej z priorytetem dla pieszych i rowerzystów</t>
    </r>
    <r>
      <rPr>
        <sz val="11"/>
        <rFont val="Calibri"/>
        <family val="2"/>
      </rPr>
      <t xml:space="preserve">) w ramach działań rewitalizacyjnych, chcielibyśmy znieść zakaz w inwestycje drogowe i parkingi, który w programie FEdKP wskazaliśmy dla rewitalizacji. </t>
    </r>
  </si>
  <si>
    <t>Zaktualizowanie alokacji w podziale na cele oraz kody interwencji wynika z zakończenia procesu wyboru LSR. Posiadana na tym etapie widza dotycząca wybranych obszarów wsparcia przez lokalne grupy działania pozwoliła na podanie realnych wartości alokacji. Zakres wsparcia oraz wysokość alokacji przeznaczonej na realizację poszczególnych typów projektów wynika bezpośrednio z lokalnych strategii rozwoju, które powstają w oparciu o szeroko prowadzone konsultacje społeczne. Instrument RLKS pozwala na realizowanie działań, które wprost wynikają z zapotrzebowania ludności objętej daną LSR. Zatem dostosowanie zapisów w FEdKP nastąpiło w celu aktualizacji zakresu wsparcia wypracowanego przez lokalną społeczność podczas konsultacji społecznych na etapie tworzenia LSR</t>
  </si>
  <si>
    <r>
      <rPr>
        <b/>
        <sz val="11"/>
        <rFont val="Calibri"/>
        <family val="2"/>
        <scheme val="minor"/>
      </rPr>
      <t xml:space="preserve">OBECNE BRZMIENIE:
</t>
    </r>
    <r>
      <rPr>
        <sz val="11"/>
        <rFont val="Calibri"/>
        <family val="2"/>
        <scheme val="minor"/>
      </rPr>
      <t>CEL SZCZEGÓŁOWY 4(h)
2.8.5.3 INDYKATYWNY PODZIAŁ ZAPROGRAMOWANYCH ZASOBÓW (UE) WEDŁUG RODZAJU INTERWENCJI,
Tabela 7: Wymiar 6 – uzupełniające obszary tematyczne EFS+
08 - Budowanie zdolności organizacji społeczeństwa obywatelskiego -700 000
09 - Nie dotyczy - 29 528 078 euro</t>
    </r>
    <r>
      <rPr>
        <b/>
        <sz val="11"/>
        <rFont val="Calibri"/>
        <family val="2"/>
        <scheme val="minor"/>
      </rPr>
      <t xml:space="preserve">
PROPOZYCJA ZMIANY:</t>
    </r>
    <r>
      <rPr>
        <sz val="11"/>
        <rFont val="Calibri"/>
        <family val="2"/>
        <scheme val="minor"/>
      </rPr>
      <t xml:space="preserve">
2.8.5.3 INDYKATYWNY PODZIAŁ ZAPROGRAMOWANYCH ZASOBÓW (UE) WEDŁUG RODZAJU INTERWENCJI,
Tabela 7: Wymiar 6 – uzupełniające obszary tematyczne EFS+
08 - Budowanie zdolności organizacji społeczeństwa obywatelskiego -</t>
    </r>
    <r>
      <rPr>
        <sz val="11"/>
        <color rgb="FFFF0000"/>
        <rFont val="Calibri"/>
        <family val="2"/>
        <scheme val="minor"/>
      </rPr>
      <t>1 100 000</t>
    </r>
    <r>
      <rPr>
        <sz val="11"/>
        <rFont val="Calibri"/>
        <family val="2"/>
        <scheme val="minor"/>
      </rPr>
      <t xml:space="preserve">
09 - Nie dotyczy - 29 128 078 euro
</t>
    </r>
  </si>
  <si>
    <t>Wskaźnik został oszacowany na podstawie danych historycznych projektów z obszaru kultury realizowanych w ramach RPO WK-P 2014-2020. Przy szacowaniu bazowano m.in. na danych projektu strategicznego, który wygenerował wysoki wskaźnik ilości obiektów objętych wsparciem, dla którego błędnie przyjęto zliczanie obiektów (jeden obiekt kultury/dziedzictwa kulturowego, który otrzymywał wsparcie w kolejnych latach/edycjach projektu liczony był każdego roku, a powinien być liczony raz w danej perspektywie finansowej, jako obiekt wsparty przez Fundusze Europejskie).
Dodatkowo na poziom realizacji wskaźnika znaczny wpływ mają czynniki społeczno-gospodarcze, tj: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niewykonalne staje sie osiągnięcie zaplanowanej wartości wskaźnika i zachodzi potrzeba jego urealnienia.</t>
  </si>
  <si>
    <r>
      <rPr>
        <b/>
        <sz val="11"/>
        <rFont val="Calibri"/>
        <family val="2"/>
      </rPr>
      <t>OBECNE BRZMIENIE:</t>
    </r>
    <r>
      <rPr>
        <sz val="11"/>
        <rFont val="Calibri"/>
        <family val="2"/>
      </rPr>
      <t xml:space="preserve">
CEL SZCZEGÓŁOWY 4(i)
2.8.6.1 INTERWENCJE W RAMACH FUNDUSZY
Powiązane rodzaje działań: (…) W tym celu warto stosować różnorodne rozwiązania mieszkaniowo-usługowe np. tworzenie mieszkań wspomaganych, mieszkań chronionych, mieszkań w ramach najmu społecznego.
</t>
    </r>
    <r>
      <rPr>
        <b/>
        <sz val="11"/>
        <rFont val="Calibri"/>
        <family val="2"/>
      </rPr>
      <t>PROPOZYCJA ZMIANY:</t>
    </r>
    <r>
      <rPr>
        <sz val="11"/>
        <rFont val="Calibri"/>
        <family val="2"/>
      </rPr>
      <t xml:space="preserve">
2.8.6.1 INTERWENCJE W RAMACH FUNDUSZY
Powiązane rodzaje działań: (…) W tym celu warto stosować różnorodne rozwiązania mieszkaniowo-usługowe np. tworzenie mieszkań wspomaganych, </t>
    </r>
    <r>
      <rPr>
        <sz val="11"/>
        <color rgb="FFFF0000"/>
        <rFont val="Calibri"/>
        <family val="2"/>
      </rPr>
      <t>mieszkań treningowych</t>
    </r>
    <r>
      <rPr>
        <sz val="11"/>
        <rFont val="Calibri"/>
        <family val="2"/>
      </rPr>
      <t>, mieszkań w ramach najmu społecznego.</t>
    </r>
  </si>
  <si>
    <r>
      <t xml:space="preserve">OBECNE BRZMIENIE
</t>
    </r>
    <r>
      <rPr>
        <sz val="11"/>
        <rFont val="Calibri"/>
        <family val="2"/>
        <charset val="238"/>
      </rPr>
      <t>WYKAZ SKRÓTÓW:
KS - Komitet Sterujący do spraw koordynacji interwencji EFSI w sektorze zdrowia</t>
    </r>
    <r>
      <rPr>
        <b/>
        <sz val="11"/>
        <rFont val="Calibri"/>
        <family val="2"/>
        <charset val="238"/>
      </rPr>
      <t xml:space="preserve">
PROPOZYCJA ZMIANY
</t>
    </r>
    <r>
      <rPr>
        <sz val="11"/>
        <rFont val="Calibri"/>
        <family val="2"/>
        <charset val="238"/>
      </rPr>
      <t>Wykaz skrótów:
KS - Komitet Sterujący do spraw koordynacji wsparcia w sektorze zdrowia</t>
    </r>
  </si>
  <si>
    <r>
      <t xml:space="preserve">OBECNE BRZMIENIE
</t>
    </r>
    <r>
      <rPr>
        <sz val="11"/>
        <rFont val="Calibri"/>
        <family val="2"/>
        <charset val="238"/>
      </rPr>
      <t xml:space="preserve">2.6.3.1 INTERWENCJE W RAMACH FUNDUSZY
Projekty w ramach celu szczegółowego wybierane będą w trybie konkurencyjnym oraz niekonkurencyjnym. Zastosowanie trybu niekonkurencyjnego wynika ze strategicznego znaczenia projektu dla społeczno-gospodarczego rozwoju regionu. Projekty wybrane w trybie niekonkurencyjnym muszą wynikać z “Polityki zdrowotnej województwa kujawsko-pomorskiego na lata 2021-2030".
</t>
    </r>
    <r>
      <rPr>
        <b/>
        <sz val="11"/>
        <rFont val="Calibri"/>
        <family val="2"/>
        <charset val="238"/>
      </rPr>
      <t xml:space="preserve">PROPOZYCJA ZMIANY
</t>
    </r>
    <r>
      <rPr>
        <sz val="11"/>
        <rFont val="Calibri"/>
        <family val="2"/>
        <charset val="238"/>
      </rPr>
      <t>2.6.3.1 INTERWENCJE W RAMACH FUNDUSZY
Projekty w ramach celu szczegółowego wybierane będą w trybie konkurencyjnym oraz niekonkurencyjnym. Zastosowanie trybu niekonkurencyjnego wynika ze strategicznego znaczenia projektu dla społeczno-gospodarczego rozwoju regionu. Projekty wybrane w trybie niekonkurencyjnym muszą wynikać z “Polityki zdrowotnej województwa kujawsko-pomorskiego na lata 202</t>
    </r>
    <r>
      <rPr>
        <sz val="11"/>
        <color rgb="FFFF0000"/>
        <rFont val="Calibri"/>
        <family val="2"/>
        <charset val="238"/>
      </rPr>
      <t>4</t>
    </r>
    <r>
      <rPr>
        <sz val="11"/>
        <rFont val="Calibri"/>
        <family val="2"/>
        <charset val="238"/>
      </rPr>
      <t>-2030".</t>
    </r>
  </si>
  <si>
    <t>Doprecyzowanie nazwy. Dokument "Polityka zdrowotna województwa kujawsko-pomorskiego na lata 2024-2030"  przyjęto w I kwartale 2024 r.</t>
  </si>
  <si>
    <r>
      <t xml:space="preserve">OBECNE BRZMIENIE
</t>
    </r>
    <r>
      <rPr>
        <sz val="11"/>
        <rFont val="Calibri"/>
        <family val="2"/>
        <charset val="238"/>
      </rPr>
      <t>2.6.3.3 INDYKATYWNY PODZIAŁ ZAPROGRAMOWANYCH ZASOBÓW (UE) WEDŁUG RODZAJU INTERWENCJI,
Tabela 4: Wymiar 1 - zakres interwencji
Kod 128 - Infrastruktura zdrowotna; Kwota (EUR) 48 072 938
Kod 129 - Wyposażenia opieki zdrowotnej; Kwota (EUR) 32 048 625
Tabela 6: Wymiar 3 – terytorialny mechanizm realizacji i ukierunkowanie terytorialne
03 - Zintegrowane inwestycje terytorialne - Miejskie obszary funkcjonalne Kwota (EUR) - 8 474 611
19 - Inny rodzaj narzędzia terytorialnego - Miejskie obszary funkcjonalne Kwota (EUR) - 3 527 389
33 - Brak ukierunkowania terytorialnego Kwota (EUR) - 68 119 563</t>
    </r>
    <r>
      <rPr>
        <b/>
        <sz val="11"/>
        <rFont val="Calibri"/>
        <family val="2"/>
        <charset val="238"/>
      </rPr>
      <t xml:space="preserve">
PROPOZYCJA ZMIANY 
</t>
    </r>
    <r>
      <rPr>
        <sz val="11"/>
        <rFont val="Calibri"/>
        <family val="2"/>
        <charset val="238"/>
      </rPr>
      <t xml:space="preserve">2.6.3.3 INDYKATYWNY PODZIAŁ ZAPROGRAMOWANYCH ZASOBÓW (UE) WEDŁUG RODZAJU INTERWENCJI,
Tabela 4: Wymiar 1 - zakres interwencji
Kod 128 - Infrastruktura zdrowotna; Kwota (EUR) </t>
    </r>
    <r>
      <rPr>
        <sz val="11"/>
        <color rgb="FFFF0000"/>
        <rFont val="Calibri"/>
        <family val="2"/>
        <charset val="238"/>
      </rPr>
      <t>60 091 172</t>
    </r>
    <r>
      <rPr>
        <sz val="11"/>
        <rFont val="Calibri"/>
        <family val="2"/>
        <charset val="238"/>
      </rPr>
      <t xml:space="preserve">
Kod 129 - Wyposażenia opieki zdrowotnej; Kwota (EUR) </t>
    </r>
    <r>
      <rPr>
        <sz val="11"/>
        <color rgb="FFFF0000"/>
        <rFont val="Calibri"/>
        <family val="2"/>
        <charset val="238"/>
      </rPr>
      <t>20 030 391</t>
    </r>
    <r>
      <rPr>
        <sz val="11"/>
        <rFont val="Calibri"/>
        <family val="2"/>
        <charset val="238"/>
      </rPr>
      <t xml:space="preserve">
Tabela 6: Wymiar 3 – terytorialny mechanizm realizacji i ukierunkowanie terytorialne
03 - Zintegrowane inwestycje terytorialne - Miejskie obszary funkcjonalne Kwota (EUR) - </t>
    </r>
    <r>
      <rPr>
        <sz val="11"/>
        <color rgb="FFFF0000"/>
        <rFont val="Calibri"/>
        <family val="2"/>
        <charset val="238"/>
      </rPr>
      <t>3 752 094</t>
    </r>
    <r>
      <rPr>
        <sz val="11"/>
        <rFont val="Calibri"/>
        <family val="2"/>
        <charset val="238"/>
      </rPr>
      <t xml:space="preserve">
19 - Inny rodzaj narzędzia terytorialnego - Miejskie obszary funkcjonalne Kwota (EUR) - </t>
    </r>
    <r>
      <rPr>
        <sz val="11"/>
        <color rgb="FFFF0000"/>
        <rFont val="Calibri"/>
        <family val="2"/>
        <charset val="238"/>
      </rPr>
      <t>2 504 027</t>
    </r>
    <r>
      <rPr>
        <sz val="11"/>
        <rFont val="Calibri"/>
        <family val="2"/>
        <charset val="238"/>
      </rPr>
      <t xml:space="preserve">
33 - Brak ukierunkowania terytorialnego Kwota (EUR) - </t>
    </r>
    <r>
      <rPr>
        <sz val="11"/>
        <color rgb="FFFF0000"/>
        <rFont val="Calibri"/>
        <family val="2"/>
        <charset val="238"/>
      </rPr>
      <t>73 865 442</t>
    </r>
  </si>
  <si>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5 745 879 euro poza politykę terytorialną (kod 33).
W konsekwencji zmianie ulegną również kwoty przeznaczone na zakres interwencji, tj. przesunięcie środków z KI 129 na KI 128 w wysokości 12 018 234 euro.</t>
  </si>
  <si>
    <r>
      <t xml:space="preserve">OBECNE BRZMIENIE
</t>
    </r>
    <r>
      <rPr>
        <sz val="11"/>
        <rFont val="Calibri"/>
        <family val="2"/>
        <charset val="238"/>
      </rPr>
      <t xml:space="preserve">2.6.3.2 WSKAŹNIKI,Tabela 2: Wskaźniki produktu
RCO075 Wspierane strategie zintegrowanego rozwoju terytorialnego 
Cel pośredni (2024): 10
Cel końcowy (2029): 10
</t>
    </r>
    <r>
      <rPr>
        <b/>
        <sz val="11"/>
        <rFont val="Calibri"/>
        <family val="2"/>
        <charset val="238"/>
      </rPr>
      <t xml:space="preserve">
PROPOZYCJA ZMIANY 
</t>
    </r>
    <r>
      <rPr>
        <sz val="11"/>
        <rFont val="Calibri"/>
        <family val="2"/>
        <charset val="238"/>
      </rPr>
      <t xml:space="preserve">2.6.3.2 WSKAŹNIKI,Tabela 2: Wskaźniki produktu
RCO075 Wspierane strategie zintegrowanego rozwoju terytorialnego 
Cel pośredni (2024): </t>
    </r>
    <r>
      <rPr>
        <sz val="11"/>
        <color rgb="FFFF0000"/>
        <rFont val="Calibri"/>
        <family val="2"/>
        <charset val="238"/>
      </rPr>
      <t>9</t>
    </r>
    <r>
      <rPr>
        <sz val="11"/>
        <rFont val="Calibri"/>
        <family val="2"/>
        <charset val="238"/>
      </rPr>
      <t xml:space="preserve">
Cel końcowy (2029): </t>
    </r>
    <r>
      <rPr>
        <sz val="11"/>
        <color rgb="FFFF0000"/>
        <rFont val="Calibri"/>
        <family val="2"/>
        <charset val="238"/>
      </rPr>
      <t>9</t>
    </r>
  </si>
  <si>
    <r>
      <t xml:space="preserve">OBECNE BRZMIENIE
</t>
    </r>
    <r>
      <rPr>
        <sz val="11"/>
        <rFont val="Calibri"/>
        <family val="2"/>
        <charset val="238"/>
      </rPr>
      <t>2.6.3.1 INTERWENCJE W RAMACH FUNDUSZY
Powiązane rodzaje działań:
3.  Wdrażanie nowego modelu zdrowia psychicznego w ramach Centrów Zdrowia Psychicznego oraz wsparcie podmiotów udzielających świadczeń w zakresie leczenia uzależnień w warunkach środowiskowych. Rozwój usług w tym zakresie jest możliwy ze środków EFS+ w cs (k). Wsparcie będzie zgodne z opracowaniem „Sieć Centrów Zdrowia Psychicznego w Województwie Kujawsko-Pomorskim”.
PROPOZYCJA ZMIANY
2.6.3.1 INTERWENCJE W RAMACH FUNDUSZY
Powiązane rodzaje działań:
3. Wdrażanie nowego modelu opieki psychiatrycznej w ramach Centrów Zdrowia Psychicznego oraz wsparcie podmiotów udzielających świadczeń w zakresie leczenia uzależnień w warunkach dziennych, ambulatoryjnych i środowiskowych. Rozwój usług w tym zakresie jest możliwy ze środków EFS+ w cs (k). Wsparcie będzie zgodne z opracowaniem „Sieć Centrów Zdrowia Psychicznego w Województwie Kujawsko-Pomorskim".</t>
    </r>
  </si>
  <si>
    <t>Zmiana nazwy wskaźnika w celu zgodności z LWK.
Zmiana wartości wskaźnika zgodnie z opracowaną Metodologią spowodowana jest zmianą alokacji.</t>
  </si>
  <si>
    <t>Zmiana wartości wskaźnika zgodnie z opracowaną Metodologią spowodowana jest zmianą alokacji.</t>
  </si>
  <si>
    <r>
      <rPr>
        <b/>
        <sz val="11"/>
        <rFont val="Calibri"/>
        <family val="2"/>
        <charset val="238"/>
      </rPr>
      <t>Obecny zapis:</t>
    </r>
    <r>
      <rPr>
        <sz val="11"/>
        <rFont val="Calibri"/>
        <family val="2"/>
      </rPr>
      <t xml:space="preserve">
2.7.1.1 INTERWENCJE W RAMACH FUNDUSZY
Powiązane rodzaje działań:
Wsparcie systemowe z zakresu równości kobiet i mężczyzn oraz niedyskryminacji będzie dostępne z poziomu krajowego. Jednakże w tym zakresie potrzebne jest również wsparcie, kierowane z poziomu regionalnego dopasowane do lokalnych potrzeb. Do takiego zalicza się:
- przełamywanie stereotypów związanych z płcią;
- niwelowanie różnic w traktowaniu kobiet i mężczyzn na rynku pracy;
- poprawa pozapłacowych warunków pracy;
- zapewnienie równego udziału kobiet i mężczyzn w różnych sektorach gospodarki;
- wsparcie dla pracy w niepełnym wymiarze czasu;
- praca na odległość.
Często potrzeby w tym zakresie są bardziej indywidualne i mogą wymagać specyficznego podejścia. Najlepszym instrumentem, który pozwala odpowiadać na potrzeby o charakterze lokalnym jest RLKS.
RLKS, wywodzący się z podejścia LEADER, realizowany jest w przeważającej większości na obszarach wiejskich, gdzie zdecydowanie częściej obserwuje się występowanie stereotypów związanych z płcią, co wskazują między innymi zapisy Rezolucji PE (Rezolucja Parlamentu Europejskiego z dnia 12 marca 2013 r. w sprawie eliminowania stereotypów dotyczących płci w UE (2012/2116(INI). Kobiety mieszkające na obszarach wiejskich są bardziej dyskryminowane i borykają się z większą liczbą stereotypów dotyczących płci niż kobiety mieszkające na obszarach miejskich (w tym związanych z przemocą, ponieważ istnieje większa presja społeczna aby pozostać z agresywnym partnerem i trudniejszy jest dostęp do instytucji udzielających pomocy). Także wskaźnik zatrudnienia wśród kobiet na obszarach wiejskich jest znacznie niższy od wskaźnika zatrudnienia wśród kobiet w miastach. 
Wartością dodaną realizacji działań związanych z przełamywaniem stereotypów dotyczących płci poprzez RLKS, poza jego silnym powiązaniem z obszarami wiejskimi, są oddolność i animowanie lokalnej społeczności. W szerokim, ale własnym gronie łatwiej rozmawia się o problemach i uzyskuje wsparcie długoterminowe. 
Proponowane typy projektów:
• szkolenia/warsztaty i inne formy podnoszenia wiedzy i świadomości dla osób zajmujących się edukacją i pracą z dziećmi i młodzieżą - jak w codziennej pracy walczyć ze stereotypami płci, w tym także przemocą rówieśniczą uwarunkowaną przekonaniami związanymi z płcią
• Kluby rodzica - miejsca spotkań rodziców, zależnie od potrzeb ukierunkowane na: 
- wsparcie (wymiana doświadczeń, warsztaty motywujące, psychologiczne, coaching, kręgi wsparcia) dla kobiet próbujących godzić życie zawodowe z rodzinnym, wzmacniające poczucie własnej wartości i motywację do przełamywania stereotypów dot. roli kobiet i rozwoju osobistego;
- wsparcie dla mężczyzn w zakresie przełamywania stereotypów związanych z rolą mężczyzn w rodzinie i społeczeństwie, zachęcające do większego zaangażowania w obowiązki opiekuńcze (w tym wymiana doświadczeń, kręgi wsparcia, doradztwo psychologiczne i warsztaty)
• Inne działania mające na celu przełamywanie stereotypów związanych z płcią, w tym uświadamiające i uwzględniające fakt, że kobiety mieszkające na obszarach wiejskich są bardziej dyskryminowane i borykają się z większą liczbą stereotypów płci niż kobiety mieszkające na obszarach miejskich, prowadzone w formach dostosowanych do potrzeb lokalnej społeczności (np. promowanie kobiet pełniących funkcję sołtysek czy członkiń rad gminy-wywiady, spotkania, dzielenie się doświadczeniami).
Wsparcie będzie realizowane w formule grantowej, a konkretny zakres wsparcia oraz wysokość alokacji przeznaczonej na realizację poszczególnych typów projektów wynikać będzie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
Działania zostały ocenione jako zgodne z zasadą DNSH.
Główne grupy docelowe:
Grupę docelową tworzą wszyscy mieszkańcy obszaru objętego LSR.
</t>
    </r>
    <r>
      <rPr>
        <b/>
        <sz val="11"/>
        <rFont val="Calibri"/>
        <family val="2"/>
        <charset val="238"/>
      </rPr>
      <t xml:space="preserve">Proponowany zapis:
</t>
    </r>
    <r>
      <rPr>
        <sz val="11"/>
        <rFont val="Calibri"/>
        <family val="2"/>
        <charset val="238"/>
      </rPr>
      <t xml:space="preserve">2.7.1.1 INTERWENCJE W RAMACH FUNDUSZY
Powiązane rodzaje działań:
Wsparcie systemowe z zakresu równości kobiet i mężczyzn oraz niedyskryminacji będzie dostępne z poziomu krajowego. Jednakże w tym zakresie potrzebne jest również wsparcie, kierowane z poziomu regionalnego dopasowane do lokalnych potrzeb. Do takiego zalicza się:
- przełamywanie stereotypów związanych z płcią;
- niwelowanie różnic w traktowaniu kobiet i mężczyzn na rynku pracy;
</t>
    </r>
    <r>
      <rPr>
        <strike/>
        <sz val="11"/>
        <color rgb="FFFF0000"/>
        <rFont val="Calibri"/>
        <family val="2"/>
        <charset val="238"/>
      </rPr>
      <t>- poprawa pozapłacowych warunków pracy;</t>
    </r>
    <r>
      <rPr>
        <sz val="11"/>
        <rFont val="Calibri"/>
        <family val="2"/>
        <charset val="238"/>
      </rPr>
      <t xml:space="preserve">
- zapewnienie równego udziału kobiet i mężczyzn w różnych sektorach gospodarki;
</t>
    </r>
    <r>
      <rPr>
        <strike/>
        <sz val="11"/>
        <color rgb="FFFF0000"/>
        <rFont val="Calibri"/>
        <family val="2"/>
        <charset val="238"/>
      </rPr>
      <t xml:space="preserve">- wsparcie dla pracy w niepełnym wymiarze czasu;
- praca na odległość.
</t>
    </r>
    <r>
      <rPr>
        <sz val="11"/>
        <rFont val="Calibri"/>
        <family val="2"/>
        <charset val="238"/>
      </rPr>
      <t xml:space="preserve">Często potrzeby w tym zakresie są bardziej indywidualne i mogą wymagać specyficznego podejścia. Najlepszym instrumentem, który pozwala odpowiadać na potrzeby o charakterze lokalnym jest RLKS.
RLKS, wywodzący się z podejścia LEADER, realizowany jest w przeważającej większości na obszarach wiejskich, gdzie zdecydowanie częściej obserwuje się występowanie stereotypów związanych z płcią, co wskazują między innymi zapisy Rezolucji PE (Rezolucja Parlamentu Europejskiego z dnia 12 marca 2013 r. w sprawie eliminowania stereotypów dotyczących płci w UE (2012/2116(INI). Kobiety mieszkające na obszarach wiejskich są bardziej dyskryminowane i borykają się z większą liczbą stereotypów dotyczących płci niż kobiety </t>
    </r>
    <r>
      <rPr>
        <strike/>
        <sz val="11"/>
        <color rgb="FFFF0000"/>
        <rFont val="Calibri"/>
        <family val="2"/>
        <charset val="238"/>
      </rPr>
      <t>mieszkające</t>
    </r>
    <r>
      <rPr>
        <sz val="11"/>
        <color rgb="FFFF0000"/>
        <rFont val="Calibri"/>
        <family val="2"/>
        <charset val="238"/>
      </rPr>
      <t xml:space="preserve"> zamieszkujące</t>
    </r>
    <r>
      <rPr>
        <sz val="11"/>
        <rFont val="Calibri"/>
        <family val="2"/>
        <charset val="238"/>
      </rPr>
      <t xml:space="preserve"> </t>
    </r>
    <r>
      <rPr>
        <strike/>
        <sz val="11"/>
        <color rgb="FFFF0000"/>
        <rFont val="Calibri"/>
        <family val="2"/>
        <charset val="238"/>
      </rPr>
      <t>na</t>
    </r>
    <r>
      <rPr>
        <sz val="11"/>
        <color rgb="FFFF0000"/>
        <rFont val="Calibri"/>
        <family val="2"/>
        <charset val="238"/>
      </rPr>
      <t xml:space="preserve"> obszary</t>
    </r>
    <r>
      <rPr>
        <strike/>
        <sz val="11"/>
        <color rgb="FFFF0000"/>
        <rFont val="Calibri"/>
        <family val="2"/>
        <charset val="238"/>
      </rPr>
      <t>ach</t>
    </r>
    <r>
      <rPr>
        <sz val="11"/>
        <rFont val="Calibri"/>
        <family val="2"/>
        <charset val="238"/>
      </rPr>
      <t xml:space="preserve"> miejskie</t>
    </r>
    <r>
      <rPr>
        <strike/>
        <sz val="11"/>
        <color rgb="FFFF0000"/>
        <rFont val="Calibri"/>
        <family val="2"/>
        <charset val="238"/>
      </rPr>
      <t>ch (w tym związanych z przemocą, ponieważ istnieje większa presja społeczna aby pozostać z agresywnym partnerem i trudniejszy jest dostęp do instytucji udzielających pomocy)</t>
    </r>
    <r>
      <rPr>
        <sz val="11"/>
        <rFont val="Calibri"/>
        <family val="2"/>
        <charset val="238"/>
      </rPr>
      <t xml:space="preserve">. </t>
    </r>
    <r>
      <rPr>
        <strike/>
        <sz val="11"/>
        <color rgb="FFFF0000"/>
        <rFont val="Calibri"/>
        <family val="2"/>
        <charset val="238"/>
      </rPr>
      <t>Także</t>
    </r>
    <r>
      <rPr>
        <sz val="11"/>
        <rFont val="Calibri"/>
        <family val="2"/>
        <charset val="238"/>
      </rPr>
      <t xml:space="preserve"> </t>
    </r>
    <r>
      <rPr>
        <sz val="11"/>
        <color rgb="FFFF0000"/>
        <rFont val="Calibri"/>
        <family val="2"/>
        <charset val="238"/>
      </rPr>
      <t>Dodatkowo</t>
    </r>
    <r>
      <rPr>
        <sz val="11"/>
        <rFont val="Calibri"/>
        <family val="2"/>
        <charset val="238"/>
      </rPr>
      <t xml:space="preserve"> </t>
    </r>
    <r>
      <rPr>
        <sz val="11"/>
        <color rgb="FFFF0000"/>
        <rFont val="Calibri"/>
        <family val="2"/>
        <charset val="238"/>
      </rPr>
      <t>wskazuje się, że</t>
    </r>
    <r>
      <rPr>
        <sz val="11"/>
        <rFont val="Calibri"/>
        <family val="2"/>
        <charset val="238"/>
      </rPr>
      <t xml:space="preserve"> wskaźnik zatrudnienia wśród kobiet na obszarach wiejskich jest znacznie niższy od wskaźnika zatrudnienia wśród kobiet w miastach. 
Wartością dodaną realizacji działań związanych z przełamywaniem stereotypów dotyczących płci poprzez RLKS, poza jego silnym powiązaniem z obszarami wiejskimi, są oddolność i animowanie lokalnej społeczności. W szerokim, ale własnym gronie łatwiej rozmawia się o problemach i uzyskuje wsparcie długoterminowe. 
Proponowane typy projektów:
•</t>
    </r>
    <r>
      <rPr>
        <sz val="11"/>
        <color rgb="FFFF0000"/>
        <rFont val="Calibri"/>
        <family val="2"/>
        <charset val="238"/>
      </rPr>
      <t xml:space="preserve"> Podnoszenie wiedzy i świadomości osób zajmujących się edukacją i pracą z dziećmi i młodzieżą nt. stereotypów płci i specyfiki potrzeb osób różnej płci w tym także przemocy rówieśniczej uwarunkowanej przekonaniami związanymi z płcią; </t>
    </r>
    <r>
      <rPr>
        <strike/>
        <sz val="11"/>
        <color rgb="FFFF0000"/>
        <rFont val="Calibri"/>
        <family val="2"/>
        <charset val="238"/>
      </rPr>
      <t>szkolenia/warsztaty i inne formy podnoszenia wiedzy i świadomości dla osób zajmujących się edukacją i pracą z dziećmi i młodzieżą - jak w codziennej pracy walczyć ze stereotypami płci, w tym także przemocą rówieśniczą uwarunkowaną przekonaniami związanymi z płcią</t>
    </r>
    <r>
      <rPr>
        <sz val="11"/>
        <rFont val="Calibri"/>
        <family val="2"/>
        <charset val="238"/>
      </rPr>
      <t xml:space="preserve">
• Kluby rodzica - miejsca spotkań rodziców, zależnie od potrzeb ukierunkowane na: 
- wsparcie</t>
    </r>
    <r>
      <rPr>
        <sz val="11"/>
        <color rgb="FFFF0000"/>
        <rFont val="Calibri"/>
        <family val="2"/>
        <charset val="238"/>
      </rPr>
      <t xml:space="preserve"> dla kobiet</t>
    </r>
    <r>
      <rPr>
        <sz val="11"/>
        <rFont val="Calibri"/>
        <family val="2"/>
        <charset val="238"/>
      </rPr>
      <t xml:space="preserve"> (wymiana doświadczeń, warsztaty motywujące, psychologiczne, coaching, kręgi wsparcia) </t>
    </r>
    <r>
      <rPr>
        <strike/>
        <sz val="11"/>
        <color rgb="FFFF0000"/>
        <rFont val="Calibri"/>
        <family val="2"/>
        <charset val="238"/>
      </rPr>
      <t>dla kobiet</t>
    </r>
    <r>
      <rPr>
        <sz val="11"/>
        <rFont val="Calibri"/>
        <family val="2"/>
        <charset val="238"/>
      </rPr>
      <t xml:space="preserve"> próbujących godzić życie zawodowe z rodzinnym, wzmacniające poczucie własnej wartości i motywację do przełamywania stereotypów dot. roli kobiet i rozwoju osobistego;
- wsparcie dla mężczyzn </t>
    </r>
    <r>
      <rPr>
        <sz val="11"/>
        <color rgb="FFFF0000"/>
        <rFont val="Calibri"/>
        <family val="2"/>
        <charset val="238"/>
      </rPr>
      <t xml:space="preserve">(wymiana doświadczeń, warsztaty motywujące, psychologiczne, coaching, kręgi wsparcia) próbujących przełamywać stereotypy związane z rolą mężczyzn w rodzinie i społeczeństwie, zachęcające do większego zaangażowania w obowiązki opiekuńcze. </t>
    </r>
    <r>
      <rPr>
        <strike/>
        <sz val="11"/>
        <color rgb="FFFF0000"/>
        <rFont val="Calibri"/>
        <family val="2"/>
        <charset val="238"/>
      </rPr>
      <t>w zakresie przełamywania stereotypów związanych z rolą mężczyzn w rodzinie i społeczeństwie, zachęcające do większego zaangażowania w obowiązki opiekuńcze (w tym wymiana doświadczeń, kręgi wsparcia, doradztwo psychologiczne i warsztaty</t>
    </r>
    <r>
      <rPr>
        <sz val="11"/>
        <color rgb="FFFF0000"/>
        <rFont val="Calibri"/>
        <family val="2"/>
        <charset val="238"/>
      </rPr>
      <t xml:space="preserve">)
Kluby rodzica mogą przewidywać wspólne działania dla kobiet i mężczyzn w zakresie wskazanym powyżej.
• Zwiększenie udziału oraz wzmocnienie pozycji kobiet na rynku pracy poprzez działania wspierające rozpoczęcie, utrzymanie lub powrót do zatrudnienia, takie jak: wsparcie prawne, z zakresu rozwoju osobistego, motywujące, psychologiczne, wzmacniające poczucie własnej wartości. </t>
    </r>
    <r>
      <rPr>
        <strike/>
        <sz val="11"/>
        <color rgb="FFFF0000"/>
        <rFont val="Calibri"/>
        <family val="2"/>
        <charset val="238"/>
      </rPr>
      <t>Inne działania mające na celu przełamywanie stereotypów związanych z płcią, w tym uświadamiające i uwzględniające fakt, że kobiety mieszkające na obszarach wiejskich są bardziej dyskryminowane i borykają się z większą liczbą stereotypów płci niż kobiety mieszkające na obszarach miejskich, prowadzone w formach dostosowanych do potrzeb lokalnej społeczności (np. promowanie kobiet pełniących funkcję sołtysek czy członkiń rad gminy-wywiady, spotkania, dzielenie się doświadczeniami).
Wsparcie będzie realizowane w formule grantowej, a konkretny zakres wsparcia oraz wysokość alokacji przeznaczonej na realizację poszczególnych typów projektów wynikać będzie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t>
    </r>
    <r>
      <rPr>
        <sz val="11"/>
        <color rgb="FFFF0000"/>
        <rFont val="Calibri"/>
        <family val="2"/>
        <charset val="238"/>
      </rPr>
      <t xml:space="preserve">
Wsparcie będzie realizowane w formule grantowej, a konkretny zakres wsparcia oraz wysokość alokacji przeznaczonej na realizację poszczególnych typów projektów wynikać będzie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 Zarząd Województwa Kujawsko-Pomorskiego na etapie wyboru LSR zastrzega, że:
• wsparcie ze środków FEdKP będzie dotyczyło wyłącznie gmin położonych na terenie województwa kujawsko-pomorskiego (w przypadku LSR obejmujących swoim obszarem również gminy z innych województw, będą one wyłączone ze wsparcia z FEdKP);
• w przypadku LSR obejmujących obszar miasta zamieszkiwanego przez co najmniej 20 tys. mieszkańców, finansowanych wyłącznie ze środków FEdKP, wsparcie zostanie przyznane, jeśli LSR zostanie objęte całe miasto;
• miasta powyżej 60 tys. mieszkańców otrzymają wsparcie wyłącznie w sytuacji, gdy utworzą monofunduszową LSR wspieraną ze środków EFS+.
Wsparcie przygotowawcze (na rzecz przygotowania strategii) dla wszystkich wielofunduszowych LSR na obszarach wiejskich zostało sfinansowane ze środków EFRROW, a w miastach powyżej 20 tys. mieszkańców ze środków EFS. Wszystkie projekty związane z tym zakresem wsparcia zostały sfinansowane ze środków z perspektywy 2014-2020 (w przypadku EFRROW z PROW na lata 2014-2020, w przypadku EFS z RPO WK-P 2014-2020).
Dla kosztów zarządzania i animacji LSR:
- dla strategii monofunduszowych będzie zastosowana stawka ryczałtowa wynosząca 22% kwalifikowalnych kosztów bezpośrednich przeznaczonych na zadania merytoryczne
- dla strategii wielofunduszowych będzie zastosowana  stawka ryczałtowa wynosząca 7 % kwalifikowalnych kosztów bezpośrednich.
</t>
    </r>
    <r>
      <rPr>
        <sz val="11"/>
        <rFont val="Calibri"/>
        <family val="2"/>
        <charset val="238"/>
      </rPr>
      <t xml:space="preserve">
Działania zostały ocenione jako zgodne z zasadą DNSH.
Główne grupy docelowe:
Grupę docelową tworzą wszyscy mieszkańcy </t>
    </r>
    <r>
      <rPr>
        <sz val="11"/>
        <color rgb="FFFF0000"/>
        <rFont val="Calibri"/>
        <family val="2"/>
        <charset val="238"/>
      </rPr>
      <t>(osoby dorosłe)</t>
    </r>
    <r>
      <rPr>
        <sz val="11"/>
        <rFont val="Calibri"/>
        <family val="2"/>
        <charset val="238"/>
      </rPr>
      <t xml:space="preserve"> obszaru objętego </t>
    </r>
    <r>
      <rPr>
        <strike/>
        <sz val="11"/>
        <color rgb="FFFF0000"/>
        <rFont val="Calibri"/>
        <family val="2"/>
        <charset val="238"/>
      </rPr>
      <t>LSR</t>
    </r>
    <r>
      <rPr>
        <sz val="11"/>
        <color rgb="FFFF0000"/>
        <rFont val="Calibri"/>
        <family val="2"/>
        <charset val="238"/>
      </rPr>
      <t xml:space="preserve"> lokalną strategią rozwoju.</t>
    </r>
  </si>
  <si>
    <r>
      <t xml:space="preserve">Obecny zapis:
</t>
    </r>
    <r>
      <rPr>
        <sz val="11"/>
        <rFont val="Calibri"/>
        <family val="2"/>
        <charset val="238"/>
      </rPr>
      <t xml:space="preserve">2.7.2.1 INTERWENCJE W RAMACH FUNDUSZY
Powiązane rodzaje działań:
Wsparcie uczniów powinno obejmować nie tylko zakres związany z edukacją formalną, ale również tą pozaformalną. Istotnym elementem jest zadbanie o rozwijanie kompetencji, umiejętności, uzdolnień oraz zainteresowań uczniów. Miejscem, gdzie młodzi ludzie mogą zgłębiać swoją wiedzę zdobywaną w szkołach i pasje są między innymi kluby młodzieżowe. Bogata oferta zajęć pozalekcyjnych dostępna jest w miastach. Ciągle jeszcze w niekorzystnej sytuacji są dzieci i młodzież z obszarów wiejskich, których rodzice nie mają możliwości zawozić ich na zajęcia poza miejsce zamieszkania. Stąd należałoby zapewnić możliwość organizowania takich zajęć nawet w mniejszych miejscowościach. Aby to zapewnić niezbędne jest przeprowadzenie lokalnej diagnozy potrzeb na danym terenie (z jakich zajęć młodzi ludzie chcieliby skorzystać) oraz umożliwić udział w poprowadzeniu takich zajęć lokalnym podmiotom. Najlepszym rozwiązaniem na objęcie wsparciem w edukacji nieformalnej osób w niekorzystnej sytuacji ze względu na dostęp do oferty zajęć pozalekcyjnych w związku z miejscem zamieszkania jest RLKS. Dzięki oddolnemu charakterowi tego instrumentu możliwe będzie organizowanie pozalekcyjnych zajęć edukacyjnych dla dzieci i młodzieży wykluczonych z takiej oferty ze względu na brak dostępnych zajęć w których chcą się dokształcać. Za prowadzenie takich zajęć mogą być odpowiedzialne niewielkie, lokalne podmioty, które współpracują z LGD i są w stanie dostosowywać swoją ofertę do potrzeb danej społeczności. Dzięki temu dzieci i młodzież nie będą zmuszone uczestniczyć w zajęciach, które są w okolicy prowadzone (bo tylko takie są dostępne) ale będą mogły same decydować, w jakim kierunku chcą się dalej szkolić.
Dla regionu ważne jest też, żeby zachować ciągłość w produkcji i usługach związanych z tradycją i lokalną marką. Niestety coraz częściej dotychczasowi rzemieślnicy odchodzą na emeryturę, nie pozostawiając po sobie następców. Aby zachować kontynuację tradycji i wyszkolić nowe pokolenia lokalnych twórców należy wykształcić kolejne pokolenia fachowców. Zawody związane z tradycją i lokalną marką nie są popularne, nie ma w szkołach zawodowych klas profilowanych ukierunkowanych na zdobywanie takiej wiedzy i umiejętności. Brak oferty edukacyjnej w tym zakresie powoduje, że osoby chcące nabyć wiedzę i umiejętności powiązane z lokalną marką lub tradycją znajdują się w niekorzystnej sytuacji, w porównaniu z osobami chcącymi nabyć umiejętności w popularnych zawodach. Stąd zasadnym jest, aby zapewnić możliwość kształcenia również w zawodach, których nie ma w ofercie edukacyjnej szkół zawodowych. Zarówno rzemieślnicy zajmujący się ginącymi zawodami, jak i chętni do wyszkolenia się w tych profesjach występują lokalnie. Stąd najlepszym instrumentem na wsparcie ginących zawodów jest RLKS.
W ramach tego cs możliwe są następujące działania:
• wsparcie na rzecz tworzenia i funkcjonowania edukacyjnych klubów młodzieżowych - możliwy jest ich bardzo szeroki obszar tematyczny, uwzględniający zainteresowania, zdolności, potrzeby, predyspozycje dzieci i młodzieży (przykłady: zajęcia filmowe, muzyczne, artystyczne, sportowe, z robotyki, programowania, nt. lokalnej tożsamości i kultury)
• wsparcie edukacji społecznej i obywatelskiej dzieci i młodzieży m.in. poprzez realizację spotkań, warsztatów i wizyt studyjnych
• wsparcie dla podmiotów działających w imieniu młodzieżowych grup nieformalnych na realizację projektów edukacyjnych, umożliwiających rozwijanie uzdolnień grupy i ukierunkowanych na osiągniecie przez nią konkretnego celu (np. przygotowanie do udziału w krajowym lub międzynarodowym konkursie, o ile wydatki ponoszone są na terenie województwa)
• warsztaty w obszarze ginących zawodów (np. w ramach organizacji wioski ginących zawodów) przyczyniające się do wzrostu wiedzy nt. tradycji regionu i nabywania umiejętności przydatnych w wyborze ścieżek kształcenia i w przyszłym życiu zawodowym
• inne działania realizowane poza edukacją formalną (np. zajęcia w świetlicy wiejskiej) mające na celu wyrównanie szans edukacyjnych dzieci i młodzieży znajdujących się w niekorzystanej sytuacji z powodu m.in. wykluczenia komunikacyjnego czy sytuacji społeczno-ekonomicznej rodzin.
Wsparcie będzie realizowane w formule grantowej, a konkretny zakres wsparcia oraz wysokość alokacji przeznaczonej na realizację poszczególnych typów projektów wynikać będzie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
Działania zostały ocenione jako zgodne z zasadą DNSH.
Główne grupy docelowe:
Grupę docelową tworzą dzieci i młodzież (w wieku od 6 do 24 lat) z obszaru objętego lokalną strategią rozwoju.
</t>
    </r>
    <r>
      <rPr>
        <b/>
        <sz val="11"/>
        <rFont val="Calibri"/>
        <family val="2"/>
        <charset val="238"/>
      </rPr>
      <t xml:space="preserve">Proponowany zapis:
</t>
    </r>
    <r>
      <rPr>
        <sz val="11"/>
        <rFont val="Calibri"/>
        <family val="2"/>
        <charset val="238"/>
      </rPr>
      <t xml:space="preserve">2.7.2.1 INTERWENCJE W RAMACH FUNDUSZY
Powiązane rodzaje działań:
Wsparcie uczniów powinno obejmować nie tylko zakres związany z edukacją formalną, ale również </t>
    </r>
    <r>
      <rPr>
        <strike/>
        <sz val="11"/>
        <color rgb="FFFF0000"/>
        <rFont val="Calibri"/>
        <family val="2"/>
        <charset val="238"/>
      </rPr>
      <t>tą</t>
    </r>
    <r>
      <rPr>
        <sz val="11"/>
        <color rgb="FFFF0000"/>
        <rFont val="Calibri"/>
        <family val="2"/>
        <charset val="238"/>
      </rPr>
      <t xml:space="preserve"> edukacją</t>
    </r>
    <r>
      <rPr>
        <sz val="11"/>
        <rFont val="Calibri"/>
        <family val="2"/>
        <charset val="238"/>
      </rPr>
      <t xml:space="preserve"> pozaformalną. Istotnym elementem jest zadbanie o rozwijanie kompetencji, umiejętności, uzdolnień oraz zainteresowań uczniów. Miejscem, gdzie młodzi ludzie mogą zgłębiać swoją wiedzę zdobywaną w szkołach i pasje są między innymi kluby młodzieżowe. Bogata oferta zajęć pozalekcyjnych dostępna jest w miastach. Ciągle jeszcze w niekorzystnej sytuacji są dzieci i młodzież z obszarów wiejskich, których rodzice nie mają możliwości</t>
    </r>
    <r>
      <rPr>
        <sz val="11"/>
        <color rgb="FFFF0000"/>
        <rFont val="Calibri"/>
        <family val="2"/>
        <charset val="238"/>
      </rPr>
      <t xml:space="preserve"> zapewnienia im uczestniczenia w zajęciach</t>
    </r>
    <r>
      <rPr>
        <strike/>
        <sz val="11"/>
        <color rgb="FFFF0000"/>
        <rFont val="Calibri"/>
        <family val="2"/>
        <charset val="238"/>
      </rPr>
      <t xml:space="preserve"> zawozić ich na zajęcia</t>
    </r>
    <r>
      <rPr>
        <sz val="11"/>
        <rFont val="Calibri"/>
        <family val="2"/>
        <charset val="238"/>
      </rPr>
      <t xml:space="preserve"> poza miejscem zamieszkania. Stąd należałoby zapewnić możliwość organizowania takich zajęć nawet w mniejszych miejscowościach. Aby to zapewnić niezbędne jest przeprowadzenie lokalnej diagnozy potrzeb na danym terenie (z jakich zajęć młodzi ludzie chcieliby skorzystać) oraz umożliwić udział w poprowadzeniu takich zajęć lokalnym podmiotom. Najlepszym rozwiązaniem na objęcie wsparciem w edukacji nieformalnej osób w niekorzystnej sytuacji ze względu na dostęp do oferty zajęć pozalekcyjnych </t>
    </r>
    <r>
      <rPr>
        <strike/>
        <sz val="11"/>
        <color rgb="FFFF0000"/>
        <rFont val="Calibri"/>
        <family val="2"/>
        <charset val="238"/>
      </rPr>
      <t>w związku z miejscem zamieszkania</t>
    </r>
    <r>
      <rPr>
        <sz val="11"/>
        <rFont val="Calibri"/>
        <family val="2"/>
        <charset val="238"/>
      </rPr>
      <t xml:space="preserve"> jest RLKS. Dzięki oddolnemu charakterowi tego instrumentu możliwe będzie organizowanie pozalekcyjnych zajęć edukacyjnych dla dzieci i młodzieży, </t>
    </r>
    <r>
      <rPr>
        <sz val="11"/>
        <color rgb="FFFF0000"/>
        <rFont val="Calibri"/>
        <family val="2"/>
        <charset val="238"/>
      </rPr>
      <t xml:space="preserve">która dotychczas nie mogła skorzystać z takiej oferty </t>
    </r>
    <r>
      <rPr>
        <strike/>
        <sz val="11"/>
        <color rgb="FFFF0000"/>
        <rFont val="Calibri"/>
        <family val="2"/>
        <charset val="238"/>
      </rPr>
      <t>wykluczonych z takiej oferty ze względu na brak dostępnych zajęć w których chcą się dokształcać</t>
    </r>
    <r>
      <rPr>
        <sz val="11"/>
        <rFont val="Calibri"/>
        <family val="2"/>
        <charset val="238"/>
      </rPr>
      <t xml:space="preserve">. Za prowadzenie takich zajęć mogą być odpowiedzialne niewielkie, lokalne podmioty, które współpracują z LGD i są w stanie dostosowywać swoją ofertę do potrzeb danej społeczności. Dzięki temu dzieci i młodzież nie będą zmuszone uczestniczyć w zajęciach, które są w okolicy prowadzone (bo tylko takie są dostępne) ale będą mogły same decydować, w jakim kierunku chcą się dalej szkolić.
Dla regionu ważne jest też, żeby zachować ciągłość w produkcji i usługach związanych z tradycją i lokalną marką. Niestety coraz częściej dotychczasowi rzemieślnicy odchodzą na emeryturę, nie pozostawiając po sobie następców. Aby zachować kontynuację tradycji i wyszkolić nowe pokolenia lokalnych twórców należy wykształcić kolejne pokolenia fachowców. Zawody związane z tradycją i lokalną marką nie są popularne. </t>
    </r>
    <r>
      <rPr>
        <sz val="11"/>
        <color rgb="FFFF0000"/>
        <rFont val="Calibri"/>
        <family val="2"/>
        <charset val="238"/>
      </rPr>
      <t xml:space="preserve">W ofertach  </t>
    </r>
    <r>
      <rPr>
        <strike/>
        <sz val="11"/>
        <color rgb="FFFF0000"/>
        <rFont val="Calibri"/>
        <family val="2"/>
        <charset val="238"/>
      </rPr>
      <t>nie ma w szkołach</t>
    </r>
    <r>
      <rPr>
        <sz val="11"/>
        <rFont val="Calibri"/>
        <family val="2"/>
        <charset val="238"/>
      </rPr>
      <t xml:space="preserve"> </t>
    </r>
    <r>
      <rPr>
        <sz val="11"/>
        <color rgb="FFFF0000"/>
        <rFont val="Calibri"/>
        <family val="2"/>
        <charset val="238"/>
      </rPr>
      <t>szkó</t>
    </r>
    <r>
      <rPr>
        <sz val="11"/>
        <rFont val="Calibri"/>
        <family val="2"/>
        <charset val="238"/>
      </rPr>
      <t xml:space="preserve">ł zawodowych </t>
    </r>
    <r>
      <rPr>
        <sz val="11"/>
        <color rgb="FFFF0000"/>
        <rFont val="Calibri"/>
        <family val="2"/>
        <charset val="238"/>
      </rPr>
      <t xml:space="preserve">coraz trudniej znaleźć </t>
    </r>
    <r>
      <rPr>
        <sz val="11"/>
        <rFont val="Calibri"/>
        <family val="2"/>
        <charset val="238"/>
      </rPr>
      <t xml:space="preserve">klasy profilowane ukierunkowane na zdobywanie </t>
    </r>
    <r>
      <rPr>
        <strike/>
        <sz val="11"/>
        <color rgb="FFFF0000"/>
        <rFont val="Calibri"/>
        <family val="2"/>
        <charset val="238"/>
      </rPr>
      <t>takiej</t>
    </r>
    <r>
      <rPr>
        <sz val="11"/>
        <rFont val="Calibri"/>
        <family val="2"/>
        <charset val="238"/>
      </rPr>
      <t xml:space="preserve"> </t>
    </r>
    <r>
      <rPr>
        <sz val="11"/>
        <color rgb="FFFF0000"/>
        <rFont val="Calibri"/>
        <family val="2"/>
        <charset val="238"/>
      </rPr>
      <t>w tym kierunku</t>
    </r>
    <r>
      <rPr>
        <sz val="11"/>
        <rFont val="Calibri"/>
        <family val="2"/>
        <charset val="238"/>
      </rPr>
      <t xml:space="preserve"> wiedzy i umiejętności. </t>
    </r>
    <r>
      <rPr>
        <sz val="11"/>
        <color rgb="FFFF0000"/>
        <rFont val="Calibri"/>
        <family val="2"/>
        <charset val="238"/>
      </rPr>
      <t xml:space="preserve">Dlatego też, w ramach RLKS przewidziano możliwość zorganizowania warsztatów w obszarze ginących zawodów, które przyczynią się do wzrostu wiedzy na temat tradycji regionu i nabywania umiejętności przydatnych w wyborze ścieżek kształcenia i w przyszłym życiu zawodowym. </t>
    </r>
    <r>
      <rPr>
        <strike/>
        <sz val="11"/>
        <color rgb="FFFF0000"/>
        <rFont val="Calibri"/>
        <family val="2"/>
        <charset val="238"/>
      </rPr>
      <t>Brak oferty edukacyjnej w tym zakresie powoduje, że osoby chcące nabyć wiedzę i umiejętności powiązane z lokalną marką lub tradycją znajdują się w niekorzystnej sytuacji, w porównaniu z osobami chcącymi nabyć umiejętności w popularnych zawodach.</t>
    </r>
    <r>
      <rPr>
        <sz val="11"/>
        <rFont val="Calibri"/>
        <family val="2"/>
        <charset val="238"/>
      </rPr>
      <t xml:space="preserve"> Stąd zasadnym jest, aby zapewnić możliwość kształcenia również w zawodach, których nie ma w ofercie edukacyjnej szkół zawodowych. Zarówno rzemieślnicy zajmujący się ginącymi zawodami, jak i chętni do wyszkolenia się w tych profesjach występują lokalnie. Stąd najlepszym instrumentem na wsparcie ginących zawodów jest RLKS.
W ramach tego cs możliwe są następujące działania:
</t>
    </r>
    <r>
      <rPr>
        <sz val="11"/>
        <color rgb="FFFF0000"/>
        <rFont val="Calibri"/>
        <family val="2"/>
        <charset val="238"/>
      </rPr>
      <t>• Rozwijanie umiejętności społecznych i obywatelskich, zwłaszcza uczniów i uczennic zagrożonych wypadnięciem z systemu szkolnego, poprzez utworzenie i wsparcie na rzecz tworzenia i funkcjonowania edukacyjnych klubów młodzieżowych. W ramach klubów możliwa jest realizacja różnorodnego obszaru tematycznego, uwzględniającego zainteresowania, zdolności, potrzeby oraz predyspozycje dzieci i młodzieży np. zajęcia filmowe, muzyczne, artystyczne, sportowe, z robotyki, programowania, nt. lokalnej tożsamości i kultury realizację spotkań, warsztatów i wizyt studyjnych. 
• Rozwijanie uzdolnień dzieci oraz młodzieży i ukierunkowanych na osiągniecie konkretnego celu edukacyjnego (np. przygotowanie i udział w krajowym lub międzynarodowym konkursie naukowym przy czym za konkurs naukowy nie będą uznawane konkursy wiedzy np. konkurs wiedzy z języka angielskiego czy konkurs wiedzy o wielkich Polakach).
• Projekty  przyczyniające się do wzrostu wiedzy i nabywania umiejętności przydatnych w wyborze ścieżek kształcenia i w przyszłym życiu zawodowym, np. poprzez warsztaty w obszarze ginących zawodów i związane z tradycją regionu.
•</t>
    </r>
    <r>
      <rPr>
        <strike/>
        <sz val="11"/>
        <color rgb="FFFF0000"/>
        <rFont val="Calibri"/>
        <family val="2"/>
        <charset val="238"/>
      </rPr>
      <t xml:space="preserve"> wsparcie na rzecz tworzenia i funkcjonowania edukacyjnych klubów młodzieżowych - możliwy jest ich bardzo szeroki obszar tematyczny, uwzględniający zainteresowania, zdolności, potrzeby, predyspozycje dzieci i młodzieży (przykłady: zajęcia filmowe, muzyczne, artystyczne, sportowe, z robotyki, programowania, nt. lokalnej tożsamości i kultury)
• wsparcie edukacji społecznej i obywatelskiej dzieci i młodzieży m.in. poprzez realizację spotkań, warsztatów i wizyt studyjnych
• wsparcie dla podmiotów działających w imieniu młodzieżowych grup nieformalnych na realizację projektów edukacyjnych, umożliwiających rozwijanie uzdolnień grupy i ukierunkowanych na osiągniecie przez nią konkretnego celu (np. przygotowanie do udziału w krajowym lub międzynarodowym konkursie, o ile wydatki ponoszone są na terenie województwa)
• warsztaty w obszarze ginących zawodów (np. w ramach organizacji wioski ginących zawodów) przyczyniające się do wzrostu wiedzy nt. tradycji regionu i nabywania umiejętności przydatnych w wyborze ścieżek kształcenia i w przyszłym życiu zawodowym
• inne działania realizowane poza edukacją formalną (np. zajęcia w świetlicy wiejskiej) mające na celu wyrównanie szans edukacyjnych dzieci i młodzieży znajdujących się w niekorzystanej sytuacji z powodu m.in. wykluczenia komunikacyjnego czy sytuacji społeczno-ekonomicznej rodzin.
Wsparcie będzie realizowane w formule grantowej, a konkretny zakres wsparcia oraz wysokość alokacji przeznaczonej na realizację poszczególnych typów projektów wynikać będzie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t>
    </r>
    <r>
      <rPr>
        <sz val="11"/>
        <color rgb="FFFF0000"/>
        <rFont val="Calibri"/>
        <family val="2"/>
        <charset val="238"/>
      </rPr>
      <t xml:space="preserve">
Wsparcie będzie realizowane w formule grantowej, a konkretny zakres wsparcia oraz wysokość alokacji przeznaczonej na realizację poszczególnych typów projektów wynikać będzie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 Zarząd Województwa Kujawsko-Pomorskiego na etapie wyboru LSR zastrzega, że:
• wsparcie ze środków FEdKP będzie dotyczyło wyłącznie gmin położonych na terenie województwa kujawsko-pomorskiego (w przypadku LSR obejmujących swoim obszarem również gminy z innych województw, będą one wyłączone ze wsparcia z FEdKP);
• w przypadku LSR obejmujących obszar miasta zamieszkiwanego przez co najmniej 20 tys. mieszkańców, finansowanych wyłącznie ze środków FEdKP, wsparcie zostanie przyznane, jeśli LSR zostanie objęte całe miasto;
• miasta powyżej 60 tys. mieszkańców otrzymają wsparcie wyłącznie w sytuacji, gdy utworzą monofunduszową LSR wspieraną ze środków EFS+.</t>
    </r>
    <r>
      <rPr>
        <sz val="11"/>
        <rFont val="Calibri"/>
        <family val="2"/>
        <charset val="238"/>
      </rPr>
      <t xml:space="preserve">
</t>
    </r>
    <r>
      <rPr>
        <sz val="11"/>
        <color rgb="FFFF0000"/>
        <rFont val="Calibri"/>
        <family val="2"/>
        <charset val="238"/>
      </rPr>
      <t xml:space="preserve">Wsparcie przygotowawcze (na rzecz przygotowania strategii) dla wszystkich wielofunduszowych LSR na obszarach wiejskich zostało sfinansowane ze środków EFRROW, a w miastach powyżej 20 tys. mieszkańców ze środków EFS. Wszystkie projekty związane z tym zakresem wsparcia zostały sfinansowane ze środków z perspektywy 2014-2020 (w przypadku EFRROW z PROW na lata 2014-2020, w przypadku EFS z RPO WK-P 2014-2020).
Dla kosztów zarządzania i animacji LSR:
- dla strategii monofunduszowych będzie zastosowana stawka ryczałtowa wynosząca 22% kwalifikowalnych kosztów bezpośrednich przeznaczonych na zadania merytoryczne
- dla strategii wielofunduszowych będzie zastosowana  stawka ryczałtowa wynosząca 7 % kwalifikowalnych kosztów bezpośrednich.
</t>
    </r>
    <r>
      <rPr>
        <sz val="11"/>
        <rFont val="Calibri"/>
        <family val="2"/>
        <charset val="238"/>
      </rPr>
      <t xml:space="preserve">Działania zostały ocenione jako zgodne z zasadą DNSH.
Główne grupy docelowe:
Grupę docelową tworzą dzieci i młodzież </t>
    </r>
    <r>
      <rPr>
        <sz val="11"/>
        <color rgb="FFFF0000"/>
        <rFont val="Calibri"/>
        <family val="2"/>
        <charset val="238"/>
      </rPr>
      <t>uczące się</t>
    </r>
    <r>
      <rPr>
        <sz val="11"/>
        <rFont val="Calibri"/>
        <family val="2"/>
        <charset val="238"/>
      </rPr>
      <t xml:space="preserve"> (w wieku od 6 do 24 lat) z obszaru objętego lokalną strategią rozwoju.</t>
    </r>
  </si>
  <si>
    <r>
      <t xml:space="preserve">Obecny zapis:
</t>
    </r>
    <r>
      <rPr>
        <sz val="11"/>
        <rFont val="Calibri"/>
        <family val="2"/>
        <charset val="238"/>
      </rPr>
      <t xml:space="preserve">2.7.3.1 INTERWENCJE W RAMACH FUNDUSZY
Powiązane rodzaje działań:
Województwo kujawsko-pomorskie zdecydowało się na wspieranie edukacji pozaformalnej poprzez tworzenie Lokalnych Ośrodków Wiedzy i Edukacji (LOWE). Wsparcie na tworzenie tego typu ośrodków odbywa się w formule grantowej, gdzie grantobiorcą jest uczestnik szkolenia, a realizatorem projektu jest podmiot prowadzący szkołę bądź placówkę oświatową, która będzie pełniła również funkcję LOWE. Ponieważ w większości przypadków podmiotami prowadzącymi szkoły są gminy, najlepszym instrumentem na wsparcie tworzenia LOWE jest RLKS. Gminy są członkami LGD na swoim obszarze, zatem od razu w LGD można podjąć decyzję, czy i jakie szkoły będą odpowiednie do stworzenia ośrodków oferujących zajęcia edukacyjne odpowiadające na potrzeby lokalnej społeczności.
Konkretny zakres wsparcia oraz wysokość alokacji przeznaczonej na realizację poszczególnych typów projektów wynikać będą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
Działania zostały ocenione jako zgodne z zasadą DNSH.
Główne grupy docelowe:
Grupę docelową tworzą wszyscy mieszkańcy obszaru objętego lokalną strategią rozwoju.
</t>
    </r>
    <r>
      <rPr>
        <b/>
        <sz val="11"/>
        <rFont val="Calibri"/>
        <family val="2"/>
        <charset val="238"/>
      </rPr>
      <t xml:space="preserve">Proponowany zapis:
</t>
    </r>
    <r>
      <rPr>
        <sz val="11"/>
        <rFont val="Calibri"/>
        <family val="2"/>
        <charset val="238"/>
      </rPr>
      <t xml:space="preserve">2.7.3.1 INTERWENCJE W RAMACH FUNDUSZY
Powiązane rodzaje działań:
Województwo kujawsko-pomorskie zdecydowało się na wspieranie edukacji pozaformalnej poprzez tworzenie Lokalnych Ośrodków Wiedzy i Edukacji (LOWE). Wsparcie na tworzenie tego typu ośrodków odbywa się w formule grantowej, gdzie grantobiorcą jest uczestnik szkolenia, a realizatorem projektu jest podmiot prowadzący szkołę bądź placówkę oświatową, która będzie pełniła również funkcję LOWE. Ponieważ w większości przypadków podmiotami prowadzącymi szkoły są gminy, najlepszym instrumentem na wsparcie tworzenia LOWE jest RLKS. Gminy są członkami LGD na swoim obszarze, zatem od razu w LGD można podjąć decyzję, czy i jakie szkoły będą odpowiednie do stworzenia ośrodków oferujących zajęcia edukacyjne odpowiadające na potrzeby lokalnej społeczności.
</t>
    </r>
    <r>
      <rPr>
        <strike/>
        <sz val="11"/>
        <color rgb="FFFF0000"/>
        <rFont val="Calibri"/>
        <family val="2"/>
        <charset val="238"/>
      </rPr>
      <t>Konkretny zakres wsparcia oraz wysokość alokacji przeznaczonej na realizację poszczególnych typów projektów wynikać będą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t>
    </r>
    <r>
      <rPr>
        <sz val="11"/>
        <rFont val="Calibri"/>
        <family val="2"/>
        <charset val="238"/>
      </rPr>
      <t xml:space="preserve">.
</t>
    </r>
    <r>
      <rPr>
        <sz val="11"/>
        <color rgb="FFFF0000"/>
        <rFont val="Calibri"/>
        <family val="2"/>
        <charset val="238"/>
      </rPr>
      <t xml:space="preserve">Wsparcie będzie realizowane w formule grantowej, a konkretny zakres wsparcia oraz wysokość alokacji przeznaczonej na realizację poszczególnych typów projektów wynikać będzie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 Zarząd Województwa Kujawsko-Pomorskiego na etapie wyboru LSR zastrzega, że:
• wsparcie ze środków FEdKP będzie dotyczyło wyłącznie gmin położonych na terenie województwa kujawsko-pomorskiego (w przypadku LSR obejmujących swoim obszarem również gminy z innych województw, będą one wyłączone ze wsparcia z FEdKP);
• w przypadku LSR obejmujących obszar miasta zamieszkiwanego przez co najmniej 20 tys. mieszkańców, finansowanych wyłącznie ze środków FEdKP, wsparcie zostanie przyznane, jeśli LSR zostanie objęte całe miasto;
• miasta powyżej 60 tys. mieszkańców otrzymają wsparcie wyłącznie w sytuacji, gdy utworzą monofunduszową LSR wspieraną ze środków EFS+.
Wsparcie przygotowawcze (na rzecz przygotowania strategii) dla wszystkich wielofunduszowych LSR na obszarach wiejskich zostało sfinansowane ze środków EFRROW, a w miastach powyżej 20 tys. mieszkańców ze środków EFS. Wszystkie projekty związane z tym zakresem wsparcia zostały sfinansowane ze środków z perspektywy 2014-2020 (w przypadku EFRROW z PROW na lata 2014-2020, w przypadku EFS z RPO WK-P 2014-2020).
Dla kosztów zarządzania i animacji LSR:
- dla strategii monofunduszowych będzie zastosowana stawka ryczałtowa wynosząca 22% kwalifikowalnych kosztów bezpośrednich przeznaczonych na zadania merytoryczne
- dla strategii wielofunduszowych będzie zastosowana  stawka ryczałtowa wynosząca 7 % kwalifikowalnych kosztów bezpośrednich.
</t>
    </r>
    <r>
      <rPr>
        <sz val="11"/>
        <rFont val="Calibri"/>
        <family val="2"/>
        <charset val="238"/>
      </rPr>
      <t xml:space="preserve">
Działania zostały ocenione jako zgodne z zasadą DNSH.
Główne grupy docelowe:
Grupę docelową tworzą wszyscy mieszkańcy</t>
    </r>
    <r>
      <rPr>
        <sz val="11"/>
        <color rgb="FFFF0000"/>
        <rFont val="Calibri"/>
        <family val="2"/>
        <charset val="238"/>
      </rPr>
      <t xml:space="preserve"> (osoby dorosłe)</t>
    </r>
    <r>
      <rPr>
        <sz val="11"/>
        <rFont val="Calibri"/>
        <family val="2"/>
        <charset val="238"/>
      </rPr>
      <t xml:space="preserve"> obszaru objętego lokalną strategią rozwoju.</t>
    </r>
  </si>
  <si>
    <r>
      <rPr>
        <b/>
        <sz val="11"/>
        <rFont val="Calibri"/>
        <family val="2"/>
        <charset val="238"/>
      </rPr>
      <t xml:space="preserve">Obecny zapis:
</t>
    </r>
    <r>
      <rPr>
        <sz val="11"/>
        <rFont val="Calibri"/>
        <family val="2"/>
        <charset val="238"/>
      </rPr>
      <t xml:space="preserve">2.7.4.1 INTERWENCJE W RAMACH FUNDUSZY
Powiązane rodzaje działań:
W ramach wspierania integracji społecznej osób najbardziej zagrożonych ubóstwem i wykluczeniem społecznym w Programie zaplanowano realizację klubów seniora oraz gospodarstw opiekuńczych, jako ośrodków integrujących i aktywizujących seniorów, pozwalających uchronić tę grupę społeczną przed wykluczeniem. W wielu miejscach regionu (zwłaszcza w dużych miastach) oferta pozwalająca seniorom aktywnie włączać się do życia jest bardzo szeroka. Są jednak takie obszary, gdzie zarówno lokalna społeczność jak i podmioty związane z sektorem społecznym dopiero zauważają ten problem i potrzeby wsparcia są większe niż dostępna oferta. Taka sytuacja powoduje, że najlepszym instrumentem do wdrażania włączenia społecznego seniorów jest RLKS. Każda LGD na swoim terenie indywidualnie oceni potrzeby i w odpowiedni sposób skieruje wsparcie. Za realizacją tego typu wsparcia poprzez RLKS przemawia również fakt, że realizatorami tego typu wsparcia najczęściej są gminy lub organizacje społeczne, które są członkami LGD. Zatem już na etapie tworzenia strategii można zaplanować wsparcie odpowiadające na potrzeby lokalnych seniorów. Dzięki temu seniorzy z obszarów wiejskich również będą mogli uczestniczyć w projektach związanych z zajęciami sportowymi i turystyką (zajęcia na basenie, nordic walking, wycieczki), zajęciami w obszarze kultury i sztuki (rękodzieło, malarstwo, występy artystyczne, wyjazdy do kina, teatru) oraz profilaktyką zdrowotną (porady zdrowotne, dietetyka, medycyna naturalna). Działania profilaktyczne dla seniorów nie powinny obejmować leczenia.
Wsparcie będzie realizowane w formule grantowej, a konkretny zakres wsparcia oraz wysokość alokacji przeznaczonej na realizację poszczególnych typów projektów wynikać będzie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 Zarząd Województwa Kujawsko-Pomorskiego na etapie wyboru LSR zastrzega, że:
• wsparcie ze środków FEdKP będzie dotyczyło wyłącznie gmin położonych na terenie województwa kujawsko-pomorskiego (w przypadku LSR obejmujących swoim obszarem również gminy z innych województw, będą one wyłączone ze wsparcia z FEdKP);
• w przypadku LSR obejmujących obszar miasta zamieszkiwanego przez co najmniej 20 tys. mieszkańców, finansowanych wyłącznie ze środków FEdKP, wsparcie zostanie przyznane, jeśli LSR zostanie objęte całe miasto;
• miasta powyżej 60 tys. mieszkańców otrzymają wsparcie wyłącznie w sytuacji, gdy utworzą monofunduszową LSR wspieraną ze środków EFS+.
Wsparcie przygotowawcze (na rzecz przygotowania strategii) dla wszystkich wielofunduszowych LSR na obszarach wiejskich zostało sfinansowane ze środków EFRROW, a w miastach powyżej 20 tys. mieszkańców ze środków EFS. Wszystkie projekty związane z tym zakresem wsparcia zostały sfinansowane ze środków z perspektywy 2014-2020 (w przypadku EFRROW z PROW na lata 2014-2020, w przypadku EFS z RPO WK-P 2014-2020).
W ramach celu szczegółowego będą realizowane również projekty związane z zarządzaniem LSR. W związku z podejściem przyjętym w ramach Planu Strategicznego dla Wspólnej Polityki Rolnej na lata 2023-2027 (PS WPR), w ramach którego każda wybrana LSR otrzymuje środki EFRROW na zadania wynikające z art. 34 ust 1 lit c), niezbędne do pełnej realizacji tych zadań w ramach ich funduszu, ze środków EFS+ zostaną przyznane środki niezbędne do realizacji zadań specyficznych (wynikających ze zwiększenia budżetu i zadań LGD o środki z FEdKP). Nie będą zatem pokrywane koszty sfinansowane w ramach PS WPR, takie jak: koszty utrzymania siedziby LGD, koszty zarządu, koszty personelu obsługowego (obsługa kadrowa, finansowa, administracyjna, sekretariat, kancelaria, obsługa prawna, w tym dotycząca zamówień), koszty obsługi księgowej, koszty animowania lokalnej społeczności nie powiązane ze wsparciem EFS+, koszty promocji LGD, niepowiązane ze wsparciem EFS+.
Działania zostały ocenione jako zgodne z zasadą DNSH.
Główne grupy docelowe:
Grupę docelową tworzą wszyscy mieszkańcy obszaru objętego lokalną strategią rozwoju.
</t>
    </r>
    <r>
      <rPr>
        <b/>
        <sz val="11"/>
        <rFont val="Calibri"/>
        <family val="2"/>
        <charset val="238"/>
      </rPr>
      <t xml:space="preserve">Proponowany zapis:
</t>
    </r>
    <r>
      <rPr>
        <sz val="11"/>
        <rFont val="Calibri"/>
        <family val="2"/>
        <charset val="238"/>
      </rPr>
      <t>2.7.4.1 INTERWENCJE W RAMACH FUNDUSZY
Powiązane rodzaje działań:
W ramach wspierania integracji społecznej osób najbardziej zagrożonych ubóstwem i wykluczeniem społecznym w Programie zaplanowano</t>
    </r>
    <r>
      <rPr>
        <sz val="11"/>
        <color rgb="FFFF0000"/>
        <rFont val="Calibri"/>
        <family val="2"/>
        <charset val="238"/>
      </rPr>
      <t xml:space="preserve"> </t>
    </r>
    <r>
      <rPr>
        <sz val="11"/>
        <color rgb="FF0070C0"/>
        <rFont val="Calibri"/>
        <family val="2"/>
        <charset val="238"/>
      </rPr>
      <t xml:space="preserve">tworzenie klubów seniora, funkcjonowanie uniwerytetów trzeciego wieku oraz zajecia aktywizacyjne w gospodarstwach opiekuńczych </t>
    </r>
    <r>
      <rPr>
        <strike/>
        <sz val="11"/>
        <color rgb="FF0070C0"/>
        <rFont val="Calibri"/>
        <family val="2"/>
        <charset val="238"/>
      </rPr>
      <t>realizację klubów seniora oraz gospodarstw opiekuńczych, jako ośrodków</t>
    </r>
    <r>
      <rPr>
        <sz val="11"/>
        <color rgb="FF0070C0"/>
        <rFont val="Calibri"/>
        <family val="2"/>
        <charset val="238"/>
      </rPr>
      <t xml:space="preserve"> jako działań</t>
    </r>
    <r>
      <rPr>
        <sz val="11"/>
        <rFont val="Calibri"/>
        <family val="2"/>
        <charset val="238"/>
      </rPr>
      <t xml:space="preserve"> integrujących i aktywizujących seniorów, pozwalających uchronić tę grupę społeczną przed wykluczeniem.</t>
    </r>
    <r>
      <rPr>
        <sz val="11"/>
        <color rgb="FFFF0000"/>
        <rFont val="Calibri"/>
        <family val="2"/>
        <charset val="238"/>
      </rPr>
      <t xml:space="preserve"> Uzupełniająco w ramach klubów seniora oraz gospodarstw opiekuńczych zaplanowano realizację innych działań mających na celu wsparcie i integrację osób starszych, uwzględniające udział rodziny i całego środowiska w tworzeniu sieci integracji i samopomocy</t>
    </r>
    <r>
      <rPr>
        <sz val="11"/>
        <rFont val="Calibri"/>
        <family val="2"/>
        <charset val="238"/>
      </rPr>
      <t>. W wielu miejscach regionu (zwłaszcza w dużych miastach) oferta pozwalająca seniorom aktywnie włączać się do życia jest bardzo szeroka. Są jednak takie obszary, gdzie zarówno lokalna społeczność jak i podmioty związane z sektorem społecznym dopiero zauważają ten problem i potrzeby wsparcia są większe niż dostępna oferta. Taka sytuacja powoduje, że najlepszym instrumentem do wdrażania włączenia społecznego seniorów jest RLKS.</t>
    </r>
    <r>
      <rPr>
        <sz val="11"/>
        <color rgb="FFFF0000"/>
        <rFont val="Calibri"/>
        <family val="2"/>
        <charset val="238"/>
      </rPr>
      <t xml:space="preserve"> Na terenie każdej LGD powinny być podejmowane działania wspierające aktywność osób starszych (w tym społeczną) poprzez rozwój oferty wsparcia uniwersytetów trzeciego wieku lub gospodarstw opiekuńczych lub klubów seniora (jako forma przeciwdziałania osamotnieniu). Istotne jest aby utworzona została sieć klubów seniora na terenie całego województwa - dążenie do zapewnienia dostępu do klubów seniora we wszystkich gminach. LGD powinny preferować tworzenie nowych klubów seniora na terenie gmin, w których takich klubów czy świetlic dla seniora nie ma.</t>
    </r>
    <r>
      <rPr>
        <sz val="11"/>
        <rFont val="Calibri"/>
        <family val="2"/>
        <charset val="238"/>
      </rPr>
      <t xml:space="preserve"> Każda LGD na swoim terenie indywidualnie oceni potrzeby i w odpowiedni sposób skieruje wsparcie. Za realizacją tego typu wsparcia poprzez RLKS przemawia również fakt, że realizatorami tego typu wsparcia najczęściej są gminy lub organizacje społeczne, które są członkami LGD. Zatem już na etapie tworzenia strategii można zaplanować wsparcie odpowiadające na potrzeby lokalnych seniorów. </t>
    </r>
    <r>
      <rPr>
        <strike/>
        <sz val="11"/>
        <color rgb="FFFF0000"/>
        <rFont val="Calibri"/>
        <family val="2"/>
        <charset val="238"/>
      </rPr>
      <t>Dzięki temu seniorzy z obszarów wiejskich również będą mogli uczestniczyć w projektach związanych z zajęciami sportowymi i turystyką (zajęcia na basenie, nordic walking, wycieczki), zajęciami w obszarze kultury i sztuki (rękodzieło, malarstwo, występy artystyczne, wyjazdy do kina, teatru) oraz profilaktyką zdrowotną (porady zdrowotne, dietetyka, medycyna naturalna). Działania profilaktyczne dla seniorów nie powinny obejmować leczenia.</t>
    </r>
    <r>
      <rPr>
        <sz val="11"/>
        <rFont val="Calibri"/>
        <family val="2"/>
        <charset val="238"/>
      </rPr>
      <t xml:space="preserve">
</t>
    </r>
    <r>
      <rPr>
        <sz val="11"/>
        <color rgb="FFFF0000"/>
        <rFont val="Calibri"/>
        <family val="2"/>
        <charset val="238"/>
      </rPr>
      <t>W ramach tego cs możliwe są następujące działania:
1. Działania na rzecz integracji seniorów, pozwalające uchronić tę grupę społeczną przed izolacją i wykluczeniem społecznym:
a) tworzenie i funkcjonowanie klubów seniora;
b) funkcjonowanie uniwersytetów trzeciego wieku;
c) zajęcia aktywizacyjne w gospodarstwach opiekuńczych;
d) uzupełniająco, w ramach klubów seniora oraz gospodarstw opiekuńczych: inne działania mające na celu wsparcie i integrację osób starszych, uwzględniające udział rodziny i całego środowiska w tworzeniu lokalnych sieci integracji i samopomocy obejmujące:
- organizację wydarzeń włączających środowisko lokalne w problemy osób starszych: np. dnia sąsiada, pikników i wigilii sąsiedzkich; 
- spotkania o charakterze międzypokoleniowym, np. z młodzieżą szkolną lub grupami przedszkolnymi, mające na celu wymianę doświadczeń, wzajemną edukację i pomoc; 
- spotkania klubów wolontariackich, których celem jest pomoc osobom starszym i samopomoc, w tym organizacja banków wolnego czasu;
- akcje proekologiczne organizowane wspólnie z młodzieżą zwiększające udział młodych i starszych w kształtowaniu środowiska życia, estetyki dzielnicy, osiedla;
- przedstawienia grup teatralnych, zespołów pieśni i tańca z klubów seniora w szkole/przedszkolu lub odwiedziny grup przedszkolnych/szkolnych/ognisk kulturalnych w klubie seniora.
Wsparcie będzie realizowane w formule grantowej, a konkretny zakres wsparcia oraz wysokość alokacji przeznaczonej na realizację poszczególnych typów projektów wynikać będzie  z lokalnych strategii rozwoju, które powstają w oparciu o szeroko prowadzone konsultacje społeczne, a do wsparcia zostają wybrane w trybie konkurencyjnym. Konkurs na wybór LSR jest ogłaszany przez Zarząd Województwa i dotyczy wszystkich strategii (wielofunduszowych na obszarach wiejskich oraz monofunduszowych w miastach powyżej 20 tys. mieszkańców), a po dokonaniu wyboru żadna z gmin nie może występować w dwóch strategiach. Zarząd Województwa Kujawsko-Pomorskiego na etapie wyboru LSR zastrzega, że:
• wsparcie ze środków FEdKP będzie dotyczyło wyłącznie gmin położonych na terenie województwa kujawsko-pomorskiego (w przypadku LSR obejmujących swoim obszarem również gminy z innych województw, będą one wyłączone ze wsparcia z FEdKP);
• w przypadku LSR obejmujących obszar miasta zamieszkiwanego przez co najmniej 20 tys. mieszkańców, finansowanych wyłącznie ze środków FEdKP, wsparcie zostanie przyznane, jeśli LSR zostanie objęte całe miasto;
• miasta powyżej 60 tys. mieszkańców otrzymają wsparcie wyłącznie w sytuacji, gdy utworzą monofunduszową LSR wspieraną ze środków EFS+.</t>
    </r>
    <r>
      <rPr>
        <sz val="11"/>
        <rFont val="Calibri"/>
        <family val="2"/>
        <charset val="238"/>
      </rPr>
      <t xml:space="preserve">
Wsparcie przygotowawcze (na rzecz przygotowania strategii) dla wszystkich wielofunduszowych LSR na obszarach wiejskich zostało sfinansowane ze środków EFRROW, a w miastach powyżej 20 tys. mieszkańców ze środków EFS. Wszystkie projekty związane z tym zakresem wsparcia zostały sfinansowane ze środków z perspektywy 2014-2020 (w przypadku EFRROW z PROW na lata 2014-2020, w przypadku EFS z RPO WK-P 2014-2020).
</t>
    </r>
    <r>
      <rPr>
        <sz val="11"/>
        <color rgb="FFFF0000"/>
        <rFont val="Calibri"/>
        <family val="2"/>
        <charset val="238"/>
      </rPr>
      <t>Dla kosztów zarządzania i animacji LSR:
- dla strategii monofunduszowych będzie zastosowana stawka ryczałtowa wynosząca 22% kwalifikowalnych kosztów bezpośrednich przeznaczonych na zadania merytoryczne
- dla strategii wielofunduszowych będzie zastosowana  stawka ryczałtowa wynosząca 7 % kwalifikowalnych kosztów bezpośrednich</t>
    </r>
    <r>
      <rPr>
        <sz val="11"/>
        <rFont val="Calibri"/>
        <family val="2"/>
        <charset val="238"/>
      </rPr>
      <t xml:space="preserve">.
</t>
    </r>
    <r>
      <rPr>
        <strike/>
        <sz val="11"/>
        <color rgb="FFFF0000"/>
        <rFont val="Calibri"/>
        <family val="2"/>
        <charset val="238"/>
      </rPr>
      <t>W ramach celu szczegółowego będą realizowane również projekty związane z zarządzaniem LSR. W związku z podejściem przyjętym w ramach Planu Strategicznego dla Wspólnej Polityki Rolnej na lata 2023-2027 (PS WPR), w ramach którego każda wybrana LSR otrzymuje środki EFRROW na zadania wynikające z art. 34 ust 1 lit c), niezbędne do pełnej realizacji tych zadań w ramach ich funduszu, ze środków EFS+ zostaną przyznane środki niezbędne do realizacji zadań specyficznych (wynikających ze zwiększenia budżetu i zadań LGD o środki z FEdKP). Nie będą zatem pokrywane koszty sfinansowane w ramach PS WPR, takie jak: koszty utrzymania siedziby LGD, koszty zarządu, koszty personelu obsługowego (obsługa kadrowa, finansowa, administracyjna, sekretariat, kancelaria, obsługa prawna, w tym dotycząca zamówień), koszty obsługi księgowej, koszty animowania lokalnej społeczności nie powiązane ze wsparciem EFS+, koszty promocji LGD, niepowiązane ze wsparciem EFS+.</t>
    </r>
    <r>
      <rPr>
        <sz val="11"/>
        <rFont val="Calibri"/>
        <family val="2"/>
        <charset val="238"/>
      </rPr>
      <t xml:space="preserve">
Działania zostały ocenione jako zgodne z zasadą DNSH.
Główne grupy docelowe:
Grupę docelową tworzą wszyscy mieszkańcy </t>
    </r>
    <r>
      <rPr>
        <sz val="11"/>
        <color rgb="FFFF0000"/>
        <rFont val="Calibri"/>
        <family val="2"/>
        <charset val="238"/>
      </rPr>
      <t>(osoby dorosłe)</t>
    </r>
    <r>
      <rPr>
        <sz val="11"/>
        <rFont val="Calibri"/>
        <family val="2"/>
        <charset val="238"/>
      </rPr>
      <t xml:space="preserve"> obszaru objętego lokalną strategią rozwoju.</t>
    </r>
  </si>
  <si>
    <t>Zmiana kwot na kategoriach interwencji wynika ze zmiany finansowania w ramach funduszu EFS+, które przyjęto na lata 2024 - 2025 (z uwzględnieniem, że w roku 2025 zostaną sfinansowane tylko koszty wynagrodzeń dla IZ), a w ramach funduszu EFRR na lata 2025 - 2029. Globalna kwota środków w ramach każdego z funduszy nie uległa zmianie.  Środki w ramach kategorii interwencji 179 obejmują działania informacyjno-promocyjne w latach 2025-2029 w ramach funduszu EFRR. Wydatki na kategorii interwencji 180 są konsekwencją finansowania działań w ramach tej kategorii z funduszu EFRR w latach 2025-2029, z wyłączeniem z finansowania wynagrodzeń dla IZ w roku 2025. Wydatki na kategorii interwencji 181 obejmują lata 2025-2029 w ramach funduszu EFRR. Kategoria interwencji 182 obejmuje działania na lata 2025-2029 w ramach funduszu EFRR.</t>
  </si>
  <si>
    <t>Wartość wskaźnika określono bazując na danych historycznych projektów wdrażanych w ramach RPO WK-P 2014-2020, a w głównej mierze danych pochodzących z projektu Wsparcie opieki nad zabytkami województwa kujawsko-pomorskiego, realizowanego w trybie niekonkurencyjnym. Punktem wyjścia był zindeksowany koszt jednostkowy, który dzielony przez dostępną na działanie alokację miał pokazywać liczbę możliwych do wsparcia obiektów. Metodologia nie uwzględniła jednak, że projekt ten realizowany będzie w czterech edycjach. W każdej z nich o dofinansowanie (na różny zakres projektu) może starać się ten sam obiekt, co nie oznacza że liczony on będzie jako cztery oddzielne - jego wartość wciąż będzie wynosiła 1. To błędne założenie przełożyło się na zawyżenie wartości docelowej i w konsekwencji pośredniej wskaźnika. 
Dodatkowo na poziom realizacji wskaźnika znaczny wpływ mają czynniki społeczno-gospodarcze, tj: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niewykonalne staje sie osiągnięcie zaplanowanej wartości wskaźnika i zachodzi potrzeba jego urealnienia.</t>
  </si>
  <si>
    <t>Zmiana "modelu zdrowia psychicznego" na "model opieki psychiatrycznej" wynika z dobroru właściwej nomenklatury dla planowanej interwencji. Natomiast w odniesieniu do zakresu leczenia uzależnień zdecydowano się rozszerzyć warunki, w jakich może być udzielana opieka, aby umożliwić rozówj opieki na wielu poziomach, a tym samym rozszerzając katalog potencjalnych beneficjentów.</t>
  </si>
  <si>
    <t>2.1.3.2 WSKAŹNIKI, Tabela 3: Wskaźniki rezultatu
obecne brzmienie:
 RCR002     Inwestycje prywatne uzupełniające wsparcie publiczne (w tym dotacje, instrumenty finansowe
Cel końcowy (2029): 16 706 831 euro
…........................
proponowana zmiana: 8 353 415 euro</t>
  </si>
  <si>
    <r>
      <rPr>
        <b/>
        <sz val="11"/>
        <rFont val="Calibri"/>
        <family val="2"/>
        <charset val="238"/>
      </rPr>
      <t>OBECNE BRZMIENIE</t>
    </r>
    <r>
      <rPr>
        <sz val="11"/>
        <rFont val="Calibri"/>
        <family val="2"/>
      </rPr>
      <t xml:space="preserve">
2.6.4.2 WSKAŹNIKI,Tabela 2: Wskaźniki produktu
RCO077 Liczba obiektów kulturalnych i turystycznych objętych wsparciem 
Cel pośredni (2024): 79
Cel końcowy (2029): 527
</t>
    </r>
    <r>
      <rPr>
        <b/>
        <sz val="11"/>
        <rFont val="Calibri"/>
        <family val="2"/>
        <charset val="238"/>
      </rPr>
      <t>PROPOZYCJA ZMIANY</t>
    </r>
    <r>
      <rPr>
        <sz val="11"/>
        <rFont val="Calibri"/>
        <family val="2"/>
      </rPr>
      <t xml:space="preserve"> 
2.6.4.2 WSKAŹNIKI,Tabela 2: Wskaźniki produktu
RCO077 Liczba obiektów kulturalnych i turystycznych objętych wsparciem 
Cel pośredni (2024): 79
Cel końcowy (2029): </t>
    </r>
    <r>
      <rPr>
        <sz val="11"/>
        <color rgb="FFFF0000"/>
        <rFont val="Calibri"/>
        <family val="2"/>
        <charset val="238"/>
      </rPr>
      <t>259</t>
    </r>
    <r>
      <rPr>
        <sz val="11"/>
        <rFont val="Calibri"/>
        <family val="2"/>
      </rPr>
      <t xml:space="preserve">
</t>
    </r>
  </si>
  <si>
    <t>Zaktualizowanie alokacji w podziale na cele oraz kody interwencji wynika z zakończenia procesu wyboru Lokalnych Strategii Rozwoju. Posiadana na tym etapie wiedza dotycząca wybranych obszarów wsparcia przez lokalne grupy działania pozwoliła na podanie realnych wartości alokacji. Zakres wsparcia oraz wysokość alokacji przeznaczonej na realizację poszczególnych typów projektów wynika bezpośrednio z lokalnych strategii rozwoju. Instrument RLKS pozwala na realizowaniu działań, które wprost wynikają z zapotrzebowania ludności objętej daną LSR. Zatem dostosowanie zapisów w FEdKP w kontekście alokacji poszczególnych działań wynikają z realnych potrzeb występujących na obszarze danej LGD. Kwota elastyczności jaką należy zapewnić na priorytecie 7 wynosi 8 472 398,00 euro. W wyniku urealnienia wartości alokacji przypadającej na poszczególne cele szczegółowe w Priorytecie 7 kwota w wysokości 5,5 mln euro przeznaczonej na zapewnienie elastyczności, została przesunięta z priorytetu 7 Fundusze Europejskie na Rozwój Lokalny na priorytet 8 FUNDUSZE EUROPEJSKIE NA WSPARCIE W OBSZARZE RYNKU PRACY, EDUKACJI I WŁĄCZENIA SPOŁECZNEGO na cel szczegółowy 4(k). Kwota elastyczności 2 985 719,00 euro zostanie pozostawiona na priorytecie 7. Na późniejszym etapie realizacji Programu zagospodarowane wskazane środki zostaną przeznaczone na dodatkowe działania w ramach RLKS (zwiększając alokację poszczególnych LGD, ogłaszając konkurs w formie pośredniej w celu szczegółowym 4(l)).</t>
  </si>
  <si>
    <t>Na etapie szacowania wskaźnika błędnie przyjęto założenie, że jeden projekt wspiera jedną strategię zintegrowanego rozwoju terytorialnego. W procesie wyboru projektów na listy podstawowe, będące załacznikiem do strategii terytorialnych, z obszaru zdrowia wybrano 12 projektów, przy czym w ramach 3 strategii realizowane są po 2 projekty (2 projekty wspierają tę samą strategię zintegrowanego rozwoju terytorialnego). Z uwagi na powyższe zakładana wartość wskaźnika RCO075 Wspierane strategie zintegrowanego rozwoju terytorialnego wyniesie 9.</t>
  </si>
  <si>
    <r>
      <t xml:space="preserve">OBECNE BRZMIENIE
</t>
    </r>
    <r>
      <rPr>
        <sz val="11"/>
        <rFont val="Calibri"/>
        <family val="2"/>
        <charset val="238"/>
      </rPr>
      <t xml:space="preserve">2.6.2.2 WSKAŹNIKI, Tabela 2: Wskaźniki produktu
FEKPP061 Pojemność nowych lub zmodernizowanych placówek opieki społecznej (innych niż mieszkania)
</t>
    </r>
    <r>
      <rPr>
        <b/>
        <sz val="11"/>
        <rFont val="Calibri"/>
        <family val="2"/>
        <charset val="238"/>
      </rPr>
      <t xml:space="preserve">
PROPOZYCJA ZMIANY
</t>
    </r>
    <r>
      <rPr>
        <sz val="11"/>
        <rFont val="Calibri"/>
        <family val="2"/>
        <charset val="238"/>
      </rPr>
      <t xml:space="preserve">2.6.2.2 WSKAŹNIKI, Tabela 2: Wskaźniki produktu
</t>
    </r>
    <r>
      <rPr>
        <sz val="11"/>
        <color rgb="FFFF0000"/>
        <rFont val="Calibri"/>
        <family val="2"/>
        <charset val="238"/>
      </rPr>
      <t>FEKP-0026</t>
    </r>
    <r>
      <rPr>
        <sz val="11"/>
        <rFont val="Calibri"/>
        <family val="2"/>
        <charset val="238"/>
      </rPr>
      <t xml:space="preserve"> - Pojemność nowych lub zmodernizowanych placówek opieki społecznej (innych niż mieszkania)</t>
    </r>
  </si>
  <si>
    <r>
      <t xml:space="preserve">OBECNE BRZMIENIE
</t>
    </r>
    <r>
      <rPr>
        <sz val="11"/>
        <rFont val="Calibri"/>
        <family val="2"/>
        <charset val="238"/>
      </rPr>
      <t xml:space="preserve">2.6.4.2 WSKAŹNIKI,Tabela 3: Wskaźniki rezultatu
FEKP R062 Roczna liczba użytkowników nowych lub zmodernizowanych placówek opieki społecznej
</t>
    </r>
    <r>
      <rPr>
        <b/>
        <sz val="11"/>
        <rFont val="Calibri"/>
        <family val="2"/>
        <charset val="238"/>
      </rPr>
      <t xml:space="preserve">
PROPOZYCJA ZMIANY
</t>
    </r>
    <r>
      <rPr>
        <sz val="11"/>
        <rFont val="Calibri"/>
        <family val="2"/>
        <charset val="238"/>
      </rPr>
      <t xml:space="preserve">2.6.2.2 WSKAŹNIKI,Tabela 3: Wskaźniki rezultatu
</t>
    </r>
    <r>
      <rPr>
        <sz val="11"/>
        <color rgb="FFFF0000"/>
        <rFont val="Calibri"/>
        <family val="2"/>
        <charset val="238"/>
      </rPr>
      <t>FEKP-0027</t>
    </r>
    <r>
      <rPr>
        <sz val="11"/>
        <rFont val="Calibri"/>
        <family val="2"/>
        <charset val="238"/>
      </rPr>
      <t xml:space="preserve"> Roczna liczba użytkowników nowych lub zmodernizowanych placówek opieki społecznej</t>
    </r>
  </si>
  <si>
    <t>Przyjęto błędną metodologię wyliczania wartości ww. wskaźnika, bowiem zrezygnowano na późniejszym etapie z wdrażania w ramach FEdKP wejść kapitałowych dla których intensywność wsparcia ze środków prywatnych miała wynosić minimum 30%. Ponadto zapewniono wniesienie znacznego wkładu krajowego do instrumentu finansowego ze środków zwróconych z instrumentów finansowych w ramach programu RPO WK-P 2007-2013, które stanowią środki publiczne i nie powinny być ujęte w ramach wskaźnika. 
Dodatkowe informacje:
Ponadto nastąpiła rezygnacja z wejść kapitałowych - aktualizacja analizy ex ante dla IF FEdKP 2021-2027 wskazuje na zmniejszone zapotrzebowania na regionalnym rynku na tego rodzaju działania. W szczególności wskazano, że po przyjęciu programu FEdKP, przyjęto program FENG w którym zaplanowano znaczną pulę środków (1,8 mld zł) przeznaczoną na instrumenty kapitałowe. Produkt ten będzie dostępny dla przedsiębiorców z całego kraju, w tym także z terenu województwa kujawsko-pomorskiego. W związku z tym uznaje się, że popyt na tego typu produkty finansowe zostanie zaspokojony z poziomu programów wdrażanych na szczeblu krajowym. Co więcej, mając na uwadze zmianę warunków rynkowych, zaproponowana dotychczas alokacja w wysokości 5 mln euro jest zbyt niską wartością by zbudować odpowiednią masę krytyczną by produkt był atrakcyjną ofertą dla potencjalnych inwestorów prywatnych (pośredników finansowych). Sytuacja gospodarcza nie sprzyja inwestycjom z długą i niepewną stopą zwrotu. Dodatkowo, biorąc pod uwagę doświadczenia z perspektywy finansowej na lata 2014-2020, zainteresowanie przedsiębiorców taką formą wsparcia nie było tak wysokie jak oczekiwano i nie udało się wykorzystać pełnej alokacji na produkt (5 mln euro, identycznie jak planowano w perspektywie finansowej na lata 2021-2027). Mając na uwadze powyższe oraz założenia linii demarkacyjnej kraj-region (wejścia kapitałowe na poziomie krajowych programów), rezygnacja z wejść kapitałowych jest zasadna. Środki z danej kategorii interwencji zostaną wykorzystane w ramach puli środków na instrumenty finansowe oferowane w ramach CP 1 (iii) w formie pożyczki.</t>
  </si>
  <si>
    <t>2.1.3.2 WSKAŹNIKI, Tabela 3: Wskaźniki produktu
obecne brzmienie:
 RCO005 Nowe przedsiębiorstwa objęte wsparciem
Cel końcowy (2029): 256
…........................
proponowana zmiana: 205</t>
  </si>
  <si>
    <t>Dostosowanie istniejącej nazwy Komitetu. Nazwa wynika z Decyzji nr 1 Przewodniczącego Komitetu Do Spraw Umowy Partnerstwa na lata 2021-2027 ws. powołania podkomitetu do spraw zdrowia na lata 2021-2027.</t>
  </si>
  <si>
    <t xml:space="preserve">  Zachodzi konieczność zmniejszenia wskaźnika z uwagi na fakt, iż o ile wsparcie procesu internacjonalizacji przedsiębiorstw przełoży się na ilość przedsiębiorstw objętych wsparciem (wskaźnik RCO001) o tyle nie przełoży się na ilość przedsiębiorstw wspartych w formie dotacji (RCO002), gdyż wsparcie to nie jest w formie dotacji a w formie doradztwa, działań networkingowych , udziału MŚP w targach.  Podobnie jest w przypadku projektu na wsparcie start-upów, gdzie tylko część przedsiębiorstw dostanie wsparcie dotacyjne a reszta otrzyma pomoc w postaci inkubacji, doradztwa, networkingu oraz nawiązania współpracy ze średnimi lub dużymi przedsiębiorstwami. Niemniej jednak wskaźnik Przedsiębiorstwa objęte wsparciem będzie zrealizowany w zakładanej w programie wielkości. Interwencja w zakresie cs.iii skupiła się na stworzeniu kompleksowego systemu rozwiązań okołobiznesowych. Celem było zwiększenie dostępności usług rozwojowych dla biznesu, w tym usług proinnowacyjnych świadczonych na rzecz MŚP oraz zwiększeniu zdolności eksportowej regionalnych przedsiębiorstw.
Dodatkowo, w związku ze skutkami gospodarczymi pandemii COVID-19 (wzrost oprocentowania pożyczek) oraz w  efekcie obserwacji i rekomendacji Menedżera Funduszu Powierniczego, jako profesjonalnego podmiotu rynku finansowego, na dany moment instrumenty finansowe są uruchamiane jedynie z preferencjami w postaci obniżonego oprocentowania i wydłużonej karencji, bez łączenia z dotacją. Beneficjent zawiera pierwszą umowę operacyjną na najbliższe 2 lata z podmiotem prowadzącym fundusz szczegółowy  i określiła parametry wsparcia  jako wystarczająco atrakcyjne dla ostatecznych odbiorców i umożliwiające osiągnięcie wskaźników programowych. Wyjątkiem jest wskaźnik „przedsiębiorstw objętych wsparciem w formie dotacji”, który powinien ulec obniżeniu z uwagi na przyjęte podejście. Przypuszczalnie, w ramach instrumentów finansowych, będą się na niego składały w większości dotacje na wsparcie techniczne. Należy podkreślić, że zmiana podejścia będzie skutkowała zwiększeniem efektywności wydatkowania środków programu oraz powiększeniem puli środków powracających do ponownego wykorzystania.</t>
  </si>
  <si>
    <r>
      <t xml:space="preserve">OBECNE BRZMIENIE:
</t>
    </r>
    <r>
      <rPr>
        <sz val="11"/>
        <rFont val="Calibri"/>
        <family val="2"/>
      </rPr>
      <t>2.8.5.2 WSKAŹNIKI, Tabela 3: Wskaźniki rezultatu
EECR01 Liczba osób poszukujących pracy po opuszczeniu programu 
Cel końcowy (2029): 298
EECR03 Liczba osób, które uzyskały kwalifikacje po opuszczeniu programu 
Cel końcowy (2029): 2175
EECR04 Liczba osób pracujących, łącznie z prowadzącymi działalność na własny rachunek, po opuszczeniu programu 
Cel końcowy (2029): 1055
EECR05 Liczba osób pracujących, łącznie z prowadzącymi działalność na własny rachunek, 6 miesięcy po opuszczeniu programu  
Cel końcowy (2029): 870</t>
    </r>
    <r>
      <rPr>
        <b/>
        <sz val="11"/>
        <rFont val="Calibri"/>
        <family val="2"/>
      </rPr>
      <t xml:space="preserve">
PROPOZYCJA ZMIANY:
</t>
    </r>
    <r>
      <rPr>
        <sz val="11"/>
        <rFont val="Calibri"/>
        <family val="2"/>
      </rPr>
      <t>2.8.5.2 WSKAŹNIKI, Tabela 3: Wskaźniki rezultatu
EECR01Liczba osób poszukujących pracy po opuszczeniu programu 
Cel końcowy (2029): 290
EECR03 Liczba osób, które uzyskały kwalifikacje po opuszczeniu programu 
Cel końcowy (2029): 2126
EECR04 Liczba osób pracujących, łącznie z prowadzącymi działalność na własny rachunek, po opuszczeniu programu 
Cel końcowy (2029): 1035
EECR05 Liczba osób pracujących, łącznie z prowadzącymi działalność na własny rachunek, 6 miesięcy po opuszczeniu programu 
Cel końcowy (2029): 0
brak wskaźnika rezultatu długoterminowego</t>
    </r>
    <r>
      <rPr>
        <b/>
        <sz val="11"/>
        <rFont val="Calibri"/>
        <family val="2"/>
      </rPr>
      <t xml:space="preserve">
</t>
    </r>
  </si>
  <si>
    <r>
      <rPr>
        <b/>
        <sz val="11"/>
        <rFont val="Calibri"/>
        <family val="2"/>
      </rPr>
      <t xml:space="preserve">OBECNE BRZMIENIE:
</t>
    </r>
    <r>
      <rPr>
        <sz val="11"/>
        <rFont val="Calibri"/>
        <family val="2"/>
      </rPr>
      <t xml:space="preserve">2.8.5.2 WSKAŹNIKI, Tabela 2: Wskaźniki produktu
 Liczba osób niezatrudnionych objętych wsparciem w programie
Cel pośredni (2024): 435
Cel końcowy (2029): 4350
</t>
    </r>
    <r>
      <rPr>
        <b/>
        <sz val="11"/>
        <rFont val="Calibri"/>
        <family val="2"/>
      </rPr>
      <t xml:space="preserve">
PROPOZYCJA ZMIANY:</t>
    </r>
    <r>
      <rPr>
        <sz val="11"/>
        <rFont val="Calibri"/>
        <family val="2"/>
      </rPr>
      <t xml:space="preserve">
2.8.5.2 WSKAŹNIKI, Tabela 2: Wskaźniki produktu
Liczba osób niezatrudnionych objętych wsparciem w programie
Cel pośredni (2024): 435
Cel końcowy (2029): 4252
</t>
    </r>
  </si>
  <si>
    <t>Zmiana polega na doszczegółowieniu nazwy wskaźnika, poprzez dodanie numeru</t>
  </si>
  <si>
    <t>OBECNE BRZEMIENIE
2.10.1 WSKAŹNIKI
Tabela 2. Wskaźniki produktu
PLRO - Liczba zakupionych komputerów
PROPOZYCJA ZMIANY
2.10.1 WSKAŹNIKI
Tabela 2. Wskaźniki produktu
PLRO 192 - Liczba zakupionych komputerów</t>
  </si>
  <si>
    <t>CP 1</t>
  </si>
  <si>
    <t>CP 2</t>
  </si>
  <si>
    <t>CP 3</t>
  </si>
  <si>
    <t>CP 5</t>
  </si>
  <si>
    <t>CP 4</t>
  </si>
  <si>
    <t>EFRR ogółem</t>
  </si>
  <si>
    <t>EFS+ ogółem</t>
  </si>
  <si>
    <t>Suma całkowita</t>
  </si>
  <si>
    <t xml:space="preserve">Proponowana zmiana umożliwia wydatkowanie środków dostępnych w cs 4ii na infrastrukturę przedszkolną oraz kształcenia ogólnego również poza Polityką Terytorialną Województwa Kujawsko-Pomorskiego. </t>
  </si>
  <si>
    <r>
      <t xml:space="preserve">2.3.1.1 INTERWENCJE W RAMACH FUNDUSZY
Wskazanie konkretnych terytoriów objętych wsparciem, z uwzględnieniem planowanego wykorzystania narzędzi terytorialnych.
</t>
    </r>
    <r>
      <rPr>
        <b/>
        <sz val="11"/>
        <color theme="1"/>
        <rFont val="Calibri"/>
        <family val="2"/>
        <scheme val="minor"/>
      </rPr>
      <t>Obecne brzmienie:</t>
    </r>
    <r>
      <rPr>
        <sz val="11"/>
        <color theme="1"/>
        <rFont val="Calibri"/>
        <family val="2"/>
        <scheme val="minor"/>
      </rPr>
      <t xml:space="preserve">
Przewiduje się zastosowanie instrumentu ZIT i IIT dla OPPT na terenie całego województwa. Wszystkie obszary wsparcia wskazane w celu szczegółowym 2(viii) przewidziane są do realizacji wyłącznie w ramach PT WK-P.
</t>
    </r>
    <r>
      <rPr>
        <b/>
        <sz val="11"/>
        <color theme="1"/>
        <rFont val="Calibri"/>
        <family val="2"/>
        <scheme val="minor"/>
      </rPr>
      <t xml:space="preserve">Propozycja zmiany:
</t>
    </r>
    <r>
      <rPr>
        <sz val="11"/>
        <color theme="1"/>
        <rFont val="Calibri"/>
        <family val="2"/>
        <scheme val="minor"/>
      </rPr>
      <t xml:space="preserve">Przewiduje się zastosowanie instrumentu ZIT i IIT dla OPPT na terenie całego województwa. Wszystkie obszary wsparcia wskazane w celu szczegółowym 2(viii) przewidziane są do realizacji </t>
    </r>
    <r>
      <rPr>
        <sz val="11"/>
        <color rgb="FFFF0000"/>
        <rFont val="Calibri"/>
        <family val="2"/>
        <scheme val="minor"/>
      </rPr>
      <t>w ramach PT WK-P oraz poza PT WK-P.</t>
    </r>
  </si>
  <si>
    <r>
      <t xml:space="preserve">2.1.2.3 ORIENTACYJNYY PODZIAŁ ZASOBÓW PROGRAMU (UE) WEDŁUG RODZAJU INTERWENCJI
Tabela 5: Wymiar 2 – forma finansowania
</t>
    </r>
    <r>
      <rPr>
        <u/>
        <sz val="11"/>
        <rFont val="Calibri"/>
        <family val="2"/>
        <charset val="238"/>
        <scheme val="minor"/>
      </rPr>
      <t xml:space="preserve">
obecne brzmienie:</t>
    </r>
    <r>
      <rPr>
        <sz val="11"/>
        <rFont val="Calibri"/>
        <family val="2"/>
        <scheme val="minor"/>
      </rPr>
      <t xml:space="preserve">
Kod:
01 - Dotacja - 16 500 000
</t>
    </r>
    <r>
      <rPr>
        <u/>
        <sz val="11"/>
        <rFont val="Calibri"/>
        <family val="2"/>
        <charset val="238"/>
        <scheme val="minor"/>
      </rPr>
      <t xml:space="preserve">
proponowana zmiana:
</t>
    </r>
    <r>
      <rPr>
        <sz val="11"/>
        <rFont val="Calibri"/>
        <family val="2"/>
        <scheme val="minor"/>
      </rPr>
      <t xml:space="preserve">01 - Dotacja - </t>
    </r>
    <r>
      <rPr>
        <sz val="11"/>
        <color rgb="FFFF0000"/>
        <rFont val="Calibri"/>
        <family val="2"/>
        <scheme val="minor"/>
      </rPr>
      <t>16 738 208</t>
    </r>
    <r>
      <rPr>
        <sz val="11"/>
        <rFont val="Calibri"/>
        <family val="2"/>
        <scheme val="minor"/>
      </rPr>
      <t xml:space="preserve">
</t>
    </r>
  </si>
  <si>
    <r>
      <t xml:space="preserve">2.1.2.3 ORIENTACYJNYY PODZIAŁ ZASOBÓW PROGRAMU (UE) WEDŁUG RODZAJU INTERWENCJI
Tabela 6: Wymiar 3 – terytorialny mechanizm realizacji i ukierunkowanie terytorialne
</t>
    </r>
    <r>
      <rPr>
        <u/>
        <sz val="11"/>
        <rFont val="Calibri"/>
        <family val="2"/>
        <charset val="238"/>
        <scheme val="minor"/>
      </rPr>
      <t xml:space="preserve">
obecne brzmienie:</t>
    </r>
    <r>
      <rPr>
        <sz val="11"/>
        <rFont val="Calibri"/>
        <family val="2"/>
        <scheme val="minor"/>
      </rPr>
      <t xml:space="preserve">
33 - Brak ukierunkowania terytorialnego - 16 500 000
</t>
    </r>
    <r>
      <rPr>
        <u/>
        <sz val="11"/>
        <rFont val="Calibri"/>
        <family val="2"/>
        <charset val="238"/>
        <scheme val="minor"/>
      </rPr>
      <t xml:space="preserve">
proponowana zmiana:</t>
    </r>
    <r>
      <rPr>
        <sz val="11"/>
        <rFont val="Calibri"/>
        <family val="2"/>
        <scheme val="minor"/>
      </rPr>
      <t xml:space="preserve">
33 - Brak ukierunkowania terytorialnego -</t>
    </r>
    <r>
      <rPr>
        <sz val="11"/>
        <color rgb="FF00B050"/>
        <rFont val="Calibri"/>
        <family val="2"/>
        <charset val="238"/>
        <scheme val="minor"/>
      </rPr>
      <t xml:space="preserve"> </t>
    </r>
    <r>
      <rPr>
        <sz val="11"/>
        <color rgb="FFFF0000"/>
        <rFont val="Calibri"/>
        <family val="2"/>
        <scheme val="minor"/>
      </rPr>
      <t>16 738 208</t>
    </r>
  </si>
  <si>
    <r>
      <t xml:space="preserve">2.1.2.3 ORIENTACYJNYY PODZIAŁ ZASOBÓW PROGRAMU (UE) WEDŁUG RODZAJU INTERWENCJI
Tabela 8: Wymiar 7 – Wymiar „Równouprawnienie płci” w ramach EFS+, EFRR, Funduszu Spójności i FST
</t>
    </r>
    <r>
      <rPr>
        <u/>
        <sz val="11"/>
        <rFont val="Calibri"/>
        <family val="2"/>
        <charset val="238"/>
        <scheme val="minor"/>
      </rPr>
      <t>obecne brzmienie:</t>
    </r>
    <r>
      <rPr>
        <sz val="11"/>
        <rFont val="Calibri"/>
        <family val="2"/>
        <scheme val="minor"/>
      </rPr>
      <t xml:space="preserve">
03 - Projekty neutralne w kwestii równouprawnienia płci - 16 500 000
</t>
    </r>
    <r>
      <rPr>
        <u/>
        <sz val="11"/>
        <rFont val="Calibri"/>
        <family val="2"/>
        <charset val="238"/>
        <scheme val="minor"/>
      </rPr>
      <t xml:space="preserve">proponowana zmiana:
</t>
    </r>
    <r>
      <rPr>
        <sz val="11"/>
        <rFont val="Calibri"/>
        <family val="2"/>
        <scheme val="minor"/>
      </rPr>
      <t xml:space="preserve">03 - Projekty neutralne w kwestii równouprawnienia płci - </t>
    </r>
    <r>
      <rPr>
        <sz val="11"/>
        <color rgb="FFFF0000"/>
        <rFont val="Calibri"/>
        <family val="2"/>
        <scheme val="minor"/>
      </rPr>
      <t>16 738 208</t>
    </r>
  </si>
  <si>
    <r>
      <t xml:space="preserve">2.1.3.3 ORIENTACYJNYY PODZIAŁ ZASOBÓW PROGRAMU (UE) WEDŁUG RODZAJU INTERWENCJI
Tabela 4: Wymiar 1 – zakres interwencji
</t>
    </r>
    <r>
      <rPr>
        <u/>
        <sz val="11"/>
        <rFont val="Calibri"/>
        <family val="2"/>
        <charset val="238"/>
        <scheme val="minor"/>
      </rPr>
      <t xml:space="preserve">
obecne brzmienie:
</t>
    </r>
    <r>
      <rPr>
        <sz val="11"/>
        <rFont val="Calibri"/>
        <family val="2"/>
        <scheme val="minor"/>
      </rPr>
      <t>028 Transfer technologii i współpraca między przedsiębiorstwami, organizacjami badawczymi 
i sektorem szkolnictwa wyższego - 1 081 41</t>
    </r>
    <r>
      <rPr>
        <u/>
        <sz val="11"/>
        <rFont val="Calibri"/>
        <family val="2"/>
        <charset val="238"/>
        <scheme val="minor"/>
      </rPr>
      <t xml:space="preserve">4
</t>
    </r>
    <r>
      <rPr>
        <sz val="11"/>
        <rFont val="Calibri"/>
        <family val="2"/>
        <scheme val="minor"/>
      </rPr>
      <t xml:space="preserve">
</t>
    </r>
    <r>
      <rPr>
        <u/>
        <sz val="11"/>
        <rFont val="Calibri"/>
        <family val="2"/>
        <charset val="238"/>
        <scheme val="minor"/>
      </rPr>
      <t xml:space="preserve">proponowana zmiana:
</t>
    </r>
    <r>
      <rPr>
        <sz val="11"/>
        <rFont val="Calibri"/>
        <family val="2"/>
        <scheme val="minor"/>
      </rPr>
      <t xml:space="preserve">028 Transfer technologii i współpraca między przedsiębiorstwami, organizacjami badawczymi 
i sektorem szkolnictwa wyższego - </t>
    </r>
    <r>
      <rPr>
        <sz val="11"/>
        <color rgb="FFFF0000"/>
        <rFont val="Calibri"/>
        <family val="2"/>
        <scheme val="minor"/>
      </rPr>
      <t>843 206</t>
    </r>
  </si>
  <si>
    <r>
      <t xml:space="preserve">2.1.3.3 ORIENTACYJNYY PODZIAŁ ZASOBÓW PROGRAMU (UE) WEDŁUG RODZAJU INTERWENCJI
Tabela 6: Wymiar 3 – terytorialny mechanizm realizacji i ukierunkowanie terytorialne
</t>
    </r>
    <r>
      <rPr>
        <u/>
        <sz val="11"/>
        <rFont val="Calibri"/>
        <family val="2"/>
        <charset val="238"/>
        <scheme val="minor"/>
      </rPr>
      <t xml:space="preserve">
obecne brzmienie:</t>
    </r>
    <r>
      <rPr>
        <sz val="11"/>
        <rFont val="Calibri"/>
        <family val="2"/>
        <scheme val="minor"/>
      </rPr>
      <t xml:space="preserve">
033 - Brak ukierunkowania terytorialnego - 116 983 027
</t>
    </r>
    <r>
      <rPr>
        <u/>
        <sz val="11"/>
        <rFont val="Calibri"/>
        <family val="2"/>
        <charset val="238"/>
        <scheme val="minor"/>
      </rPr>
      <t xml:space="preserve">
proponowana zmiana:</t>
    </r>
    <r>
      <rPr>
        <sz val="11"/>
        <rFont val="Calibri"/>
        <family val="2"/>
        <scheme val="minor"/>
      </rPr>
      <t xml:space="preserve">
33 - Brak ukierunkowania terytorialnego -</t>
    </r>
    <r>
      <rPr>
        <sz val="11"/>
        <color rgb="FF00B050"/>
        <rFont val="Calibri"/>
        <family val="2"/>
        <charset val="238"/>
        <scheme val="minor"/>
      </rPr>
      <t xml:space="preserve"> </t>
    </r>
    <r>
      <rPr>
        <sz val="11"/>
        <color rgb="FFFF0000"/>
        <rFont val="Calibri"/>
        <family val="2"/>
        <scheme val="minor"/>
      </rPr>
      <t>116 744 819</t>
    </r>
  </si>
  <si>
    <r>
      <t xml:space="preserve">2.1.3.3 ORIENTACYJNYY PODZIAŁ ZASOBÓW PROGRAMU (UE) WEDŁUG RODZAJU INTERWENCJI
Tabela 8: Wymiar 7 – Wymiar „Równouprawnienie płci” w ramach EFS+, EFRR, Funduszu Spójności i FST
</t>
    </r>
    <r>
      <rPr>
        <u/>
        <sz val="11"/>
        <rFont val="Calibri"/>
        <family val="2"/>
        <charset val="238"/>
        <scheme val="minor"/>
      </rPr>
      <t>obecne brzmienie:</t>
    </r>
    <r>
      <rPr>
        <sz val="11"/>
        <rFont val="Calibri"/>
        <family val="2"/>
        <scheme val="minor"/>
      </rPr>
      <t xml:space="preserve">
03 - Projekty neutralne w kwestii równouprawnienia płci - 123 150 627
</t>
    </r>
    <r>
      <rPr>
        <u/>
        <sz val="11"/>
        <rFont val="Calibri"/>
        <family val="2"/>
        <charset val="238"/>
        <scheme val="minor"/>
      </rPr>
      <t xml:space="preserve">proponowana zmiana:
</t>
    </r>
    <r>
      <rPr>
        <sz val="11"/>
        <rFont val="Calibri"/>
        <family val="2"/>
        <scheme val="minor"/>
      </rPr>
      <t xml:space="preserve">03 - Projekty neutralne w kwestii równouprawnienia płci </t>
    </r>
    <r>
      <rPr>
        <sz val="11"/>
        <color rgb="FFFF0000"/>
        <rFont val="Calibri"/>
        <family val="2"/>
        <scheme val="minor"/>
      </rPr>
      <t>- 122 912 419</t>
    </r>
  </si>
  <si>
    <t xml:space="preserve">Priorytet 3 realizowany był do tej pory wyłącznie w ramach polityki terytorialnej. Proponowana zmiana ma na celu umożliwienie realizacji działań poza polityką terytorialną w przypadku wystąpienia wolnych środków w ramach zawartych Porozumień Terytorialnych. </t>
  </si>
  <si>
    <r>
      <rPr>
        <b/>
        <sz val="11"/>
        <rFont val="Calibri"/>
        <family val="2"/>
      </rPr>
      <t>OBECNE BRZMIENIE:</t>
    </r>
    <r>
      <rPr>
        <sz val="11"/>
        <rFont val="Calibri"/>
        <family val="2"/>
      </rPr>
      <t xml:space="preserve">
CEL SZCZEGÓŁOWY 4(i)
2.8.6.3 INDYKATYWNY PODZIAŁ ZAPROGRAMOWANYCH ZASOBÓW (UE) WEDŁUG RODZAJU INTERWENCJI,
Tabela 4: Wymiar 1 – zakres interwencji
157 - Działania na rzecz integracji społecznej obywateli państw trzecicha - 12 000 000 euro
Tabela 5: Wymiar 2 – forma finansowania
01 - Dotacja - 12 000 000 euro
Tabela 6: Wymiar 3 – terytorialny mechanizm realizacji i ukierunkowanie terytorialne
33 – Brak ukierunkowania terytorialnego - 12 000 000 euro
Tabela 7: Wymiar 6 – uzupełniające obszary tematyczne EFS+
09 - Nie dotyczy - 12 000 000 euro
Tabela 8: Wymiar 7 – Wymiar „Równouprawnienie płci” w ramach EFS+, EFRR, Funduszu Spójności i FST
02 - Projekty uwzględniające kwestię równouprawnienia płci - 12 000 000 euro
</t>
    </r>
    <r>
      <rPr>
        <b/>
        <sz val="11"/>
        <rFont val="Calibri"/>
        <family val="2"/>
      </rPr>
      <t>PROPOZYCJA ZMIANY:</t>
    </r>
    <r>
      <rPr>
        <sz val="11"/>
        <rFont val="Calibri"/>
        <family val="2"/>
      </rPr>
      <t xml:space="preserve">
2.8.6.3 INDYKATYWNY PODZIAŁ ZAPROGRAMOWANYCH ZASOBÓW (UE) WEDŁUG RODZAJU INTERWENCJI,
Tabela 4: Wymiar 1 – zakres interwencji
157 - Działania na rzecz integracji społecznej obywateli państw trzecicha - </t>
    </r>
    <r>
      <rPr>
        <sz val="11"/>
        <color rgb="FFFF0000"/>
        <rFont val="Calibri"/>
        <family val="2"/>
      </rPr>
      <t>4 000 000 euro</t>
    </r>
    <r>
      <rPr>
        <sz val="11"/>
        <rFont val="Calibri"/>
        <family val="2"/>
      </rPr>
      <t xml:space="preserve">
Tabela 5: Wymiar 2 – forma finansowania
01 - Dotacja - </t>
    </r>
    <r>
      <rPr>
        <sz val="11"/>
        <color rgb="FFFF0000"/>
        <rFont val="Calibri"/>
        <family val="2"/>
      </rPr>
      <t>4 000 000 euro</t>
    </r>
    <r>
      <rPr>
        <sz val="11"/>
        <rFont val="Calibri"/>
        <family val="2"/>
      </rPr>
      <t xml:space="preserve">
Tabela 6: Wymiar 3 – terytorialny mechanizm realizacji i ukierunkowanie terytorialne
33 – Brak ukierunkowania terytorialnego - </t>
    </r>
    <r>
      <rPr>
        <sz val="11"/>
        <color rgb="FFFF0000"/>
        <rFont val="Calibri"/>
        <family val="2"/>
      </rPr>
      <t>4 000 000 euro</t>
    </r>
    <r>
      <rPr>
        <sz val="11"/>
        <rFont val="Calibri"/>
        <family val="2"/>
      </rPr>
      <t xml:space="preserve">
Tabela 7: Wymiar 6 – uzupełniające obszary tematyczne EFS+
09 - Nie dotyczy -</t>
    </r>
    <r>
      <rPr>
        <sz val="11"/>
        <color rgb="FFFF0000"/>
        <rFont val="Calibri"/>
        <family val="2"/>
      </rPr>
      <t xml:space="preserve"> 4 000 000 euro</t>
    </r>
    <r>
      <rPr>
        <sz val="11"/>
        <rFont val="Calibri"/>
        <family val="2"/>
      </rPr>
      <t xml:space="preserve">
Tabela 8: Wymiar 7 – Wymiar „Równouprawnienie płci” w ramach EFS+, EFRR, Funduszu Spójności i FST
02 - Projekty uwzględniające kwestię równouprawnienia płci - </t>
    </r>
    <r>
      <rPr>
        <sz val="11"/>
        <color rgb="FFFF0000"/>
        <rFont val="Calibri"/>
        <family val="2"/>
      </rPr>
      <t>4 000 000 euro</t>
    </r>
  </si>
  <si>
    <r>
      <rPr>
        <b/>
        <sz val="11"/>
        <rFont val="Calibri"/>
        <family val="2"/>
      </rPr>
      <t>OBECNE BRZMIENIE</t>
    </r>
    <r>
      <rPr>
        <sz val="11"/>
        <rFont val="Calibri"/>
        <family val="2"/>
      </rPr>
      <t xml:space="preserve">
2.8.6.3 INDYKATYWNY PODZIAŁ ZAPROGRAMOWANYCH ZASOBÓW (UE) WEDŁUG RODZAJU INTERWENCJI,
Tabela 4: Wymiar 1 – zakres interwencji
158 - Działania w celu zwiększenia równego i szybkiego dostępu do dobrej jakości trwałych i przystępnych cenowo usług -   64 136 010  euro 
160 - Działania na rzecz poprawy dostępności, efektywności i odporności systemów opieki zdrowotnej (z wyłączeniem infrastruktury) - 15 000 000 euro 
161 - Działania na rzecz poprawy dostępu do opieki długoterminowej (z wyłączeniem infrastruktury) - 27 000 000 euro 
</t>
    </r>
    <r>
      <rPr>
        <b/>
        <sz val="11"/>
        <rFont val="Calibri"/>
        <family val="2"/>
      </rPr>
      <t>PROPOZYCJA ZMIANY</t>
    </r>
    <r>
      <rPr>
        <sz val="11"/>
        <rFont val="Calibri"/>
        <family val="2"/>
      </rPr>
      <t xml:space="preserve">
2.8.6.3 INDYKATYWNY PODZIAŁ ZAPROGRAMOWANYCH ZASOBÓW (UE) WEDŁUG RODZAJU INTERWENCJI,
Tabela 4: Wymiar 1 – zakres interwencji
158 - Działania w celu zwiększenia równego i szybkiego dostępu do dobrej jakości trwałych i przystępnych cenowo usług -</t>
    </r>
    <r>
      <rPr>
        <sz val="11"/>
        <color rgb="FFFF0000"/>
        <rFont val="Calibri"/>
        <family val="2"/>
      </rPr>
      <t xml:space="preserve">  </t>
    </r>
    <r>
      <rPr>
        <sz val="11"/>
        <color rgb="FF00B050"/>
        <rFont val="Calibri"/>
        <family val="2"/>
        <charset val="238"/>
      </rPr>
      <t>113 636 010 euro</t>
    </r>
    <r>
      <rPr>
        <sz val="11"/>
        <rFont val="Calibri"/>
        <family val="2"/>
      </rPr>
      <t xml:space="preserve">
160 - Działania na rzecz poprawy dostępności, efektywności i odporności systemów opieki zdrowotnej (z wyłączeniem infrastruktury) - </t>
    </r>
    <r>
      <rPr>
        <sz val="11"/>
        <color rgb="FFFF0000"/>
        <rFont val="Calibri"/>
        <family val="2"/>
      </rPr>
      <t>10 000 000 euro</t>
    </r>
    <r>
      <rPr>
        <sz val="11"/>
        <rFont val="Calibri"/>
        <family val="2"/>
      </rPr>
      <t xml:space="preserve">
161 - Działania na rzecz poprawy dostępu do opieki długoterminowej (z wyłączeniem infrastruktury) - </t>
    </r>
    <r>
      <rPr>
        <sz val="11"/>
        <color rgb="FFFF0000"/>
        <rFont val="Calibri"/>
        <family val="2"/>
      </rPr>
      <t>15 000 000 euro</t>
    </r>
    <r>
      <rPr>
        <sz val="11"/>
        <rFont val="Calibri"/>
        <family val="2"/>
      </rPr>
      <t xml:space="preserve">
</t>
    </r>
  </si>
  <si>
    <r>
      <t>Przesunięcia środków z kodów 160 i 161 na kod 158, dodatkowo przesunięcie</t>
    </r>
    <r>
      <rPr>
        <sz val="11"/>
        <color rgb="FFFF0000"/>
        <rFont val="Calibri"/>
        <family val="2"/>
        <charset val="238"/>
      </rPr>
      <t xml:space="preserve"> </t>
    </r>
    <r>
      <rPr>
        <sz val="11"/>
        <color rgb="FF00B050"/>
        <rFont val="Calibri"/>
        <family val="2"/>
        <charset val="238"/>
      </rPr>
      <t>32,5 mln</t>
    </r>
    <r>
      <rPr>
        <sz val="11"/>
        <rFont val="Calibri"/>
        <family val="2"/>
      </rPr>
      <t xml:space="preserve"> euro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t>
    </r>
    <r>
      <rPr>
        <sz val="11"/>
        <color rgb="FF00B050"/>
        <rFont val="Calibri"/>
        <family val="2"/>
        <charset val="238"/>
      </rPr>
      <t>4 500 000,00</t>
    </r>
    <r>
      <rPr>
        <sz val="11"/>
        <rFont val="Calibri"/>
        <family val="2"/>
      </rPr>
      <t xml:space="preserve"> euro;
2. konieczności dostosowania zaplanowanego podziału alokacji do bieżącej sytuacji i potrzeb. Środki przeznaczone na realizację wsparcia wpisującego się w szeroki katalog działań definiowanych jako „opieka długoterminowa”, obecnie przypisanych do kodu interwencji „161. Działania na rzecz poprawy dostępu do opieki długoterminowej (z wyłączeniem infrastruktury)”, są realizowane m.in. w projektach polegających na tworzeniu centrów usług społecznych i realizowanych przez nie usługach społecznych, jak również w projektach skierowanych do podmiotów tworzących i prowadzących ośrodki wsparcia dziennego i usługi opiekuńcze w miejscu zamieszkania. Działania te są jednak monitorowane poprzez kod interwencji „158. Działania na rzecz poprawy równego i szybkiego dostępu do stabilnych i przystępnych cenowo usług wysokiej jakości”. 
3. z uwagi na brak zgody Ministerstwa Zdrowia na zapewnienie finansowania krajowego (ze środków NFZ) dla Dziennych Domów Opieki Medycznej, niezasadnym stało się finansowanie tego typu placówek ze środków UE, gdyż nie będą one miały możliwości utrzymania trwałości funkcjonowania, dlatego zdecydowano o przeniesieniu części alokacji z kodu interwencji „160. Działania na rzecz poprawy dostępności, efektywności i odporności systemów opieki zdrowotnej ( z wyłączeniem infrastruktury)” na wspieranie rozwoju usług społecznych, które będą monitorowane poprzez kod interwencji „158. Działania na rzecz poprawy równego i szybkiego dostępu do stabilnych i przystępnych cenowo usług wysokiej jakości”.
4.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5. zaplanowania na poziomie krajowym z Funduszu Azylu Migracji i Integracji 2021-2027 (FAMI) naboru na projekty w zakresie tworzenia sieci Centrów Integracji Cudzoziemców (CIC) skierowanego do samorządów województw.</t>
    </r>
  </si>
  <si>
    <r>
      <rPr>
        <b/>
        <sz val="11"/>
        <rFont val="Calibri"/>
        <family val="2"/>
      </rPr>
      <t>OBECNE BRZYMIENIE</t>
    </r>
    <r>
      <rPr>
        <sz val="11"/>
        <rFont val="Calibri"/>
        <family val="2"/>
      </rPr>
      <t xml:space="preserve">
2.8.6.2 WSKAŹNIKI
Tabela 2: Wskaźniki produktu
8 4(k) EFS+ Słabiej rozwinięte PLKLCO02
 Liczba osób objętych usługami świadczonymi w społeczności lokalnej w programie  osoby, cel końcowy (2029): 18 249
8 4(k) EFS+ Słabiej rozwinięte PLKLCO03 
Liczba opiekunów faktycznych/nieformalnych objętych wsparciem w programie  osoby, cel końcowy (2029): 1 135</t>
    </r>
    <r>
      <rPr>
        <sz val="11"/>
        <color rgb="FFFF0000"/>
        <rFont val="Calibri"/>
        <family val="2"/>
        <charset val="238"/>
      </rPr>
      <t xml:space="preserve">
</t>
    </r>
    <r>
      <rPr>
        <b/>
        <sz val="11"/>
        <rFont val="Calibri"/>
        <family val="2"/>
      </rPr>
      <t>PROPOZYCJA ZMIANY</t>
    </r>
    <r>
      <rPr>
        <sz val="11"/>
        <rFont val="Calibri"/>
        <family val="2"/>
      </rPr>
      <t xml:space="preserve">
2.8.6.2 WSKAŹNIKI
Tabela 2: Wskaźniki produktu
8 4(k) EFS+ Słabiej rozwinięte PLKLCO02
 Liczba osób objętych usługami świadczonymi w społeczności lokalnej w programie  osoby, cel końcowy (2029)</t>
    </r>
    <r>
      <rPr>
        <sz val="11"/>
        <color rgb="FF00B050"/>
        <rFont val="Calibri"/>
        <family val="2"/>
        <charset val="238"/>
      </rPr>
      <t>: 21 105,</t>
    </r>
    <r>
      <rPr>
        <sz val="11"/>
        <rFont val="Calibri"/>
        <family val="2"/>
      </rPr>
      <t xml:space="preserve">
8 4(k) EFS+ Słabiej rozwinięte PLKLCO03 
Liczba opiekunów faktycznych/nieformalnych objętych wsparciem w programie  osoby, cel końcowy (2029): </t>
    </r>
    <r>
      <rPr>
        <sz val="11"/>
        <color rgb="FF00B050"/>
        <rFont val="Calibri"/>
        <family val="2"/>
        <charset val="238"/>
      </rPr>
      <t xml:space="preserve"> 1 696,</t>
    </r>
    <r>
      <rPr>
        <sz val="11"/>
        <rFont val="Calibri"/>
        <family val="2"/>
      </rPr>
      <t xml:space="preserve">
</t>
    </r>
  </si>
  <si>
    <r>
      <rPr>
        <b/>
        <sz val="11"/>
        <rFont val="Calibri"/>
        <family val="2"/>
      </rPr>
      <t>OBECNE BRZMIENIE</t>
    </r>
    <r>
      <rPr>
        <sz val="11"/>
        <rFont val="Calibri"/>
        <family val="2"/>
      </rPr>
      <t xml:space="preserve">
2.8.6.2 WSKAŹNIKI
Tabela 3: Wskaźniki rezultatu
8 4(k) EFS+ Słabiej rozwinięte PLKLCR02 Liczba utworzonych miejsc świadczenia usług w społeczności lokalnej sztuki, cel końcowy (2029): 2 396
8 4(k) EFS+ Słabiej rozwinięte PLKLCR04 Liczba osób świadczących usługi w społeczności lokalnej dzięki wsparciu w programie  osoby, cel końcowy (2029):  454
</t>
    </r>
    <r>
      <rPr>
        <b/>
        <sz val="11"/>
        <rFont val="Calibri"/>
        <family val="2"/>
      </rPr>
      <t xml:space="preserve">PROPOZYCJA ZMIANY
</t>
    </r>
    <r>
      <rPr>
        <sz val="11"/>
        <rFont val="Calibri"/>
        <family val="2"/>
      </rPr>
      <t xml:space="preserve">2.8.6.2 WSKAŹNIKI
Tabela 3: Wskaźniki rezultatu
8 4(k) EFS+ Słabiej rozwinięte PLKLCR02 Liczba utworzonych miejsc świadczenia usług w społeczności lokalnej sztuki, cel końcowy (2029): </t>
    </r>
    <r>
      <rPr>
        <sz val="11"/>
        <color rgb="FF00B050"/>
        <rFont val="Calibri"/>
        <family val="2"/>
        <charset val="238"/>
      </rPr>
      <t>3 008</t>
    </r>
    <r>
      <rPr>
        <sz val="11"/>
        <rFont val="Calibri"/>
        <family val="2"/>
      </rPr>
      <t xml:space="preserve">
8 4(k) EFS+ Słabiej rozwinięte PLKLCR04 Liczba osób świadczących usługi w społeczności lokalnej dzięki wsparciu w programie  osoby, cel końcowy (2029): </t>
    </r>
    <r>
      <rPr>
        <sz val="11"/>
        <color rgb="FF00B050"/>
        <rFont val="Calibri"/>
        <family val="2"/>
        <charset val="238"/>
      </rPr>
      <t>514</t>
    </r>
  </si>
  <si>
    <r>
      <t xml:space="preserve">
</t>
    </r>
    <r>
      <rPr>
        <b/>
        <sz val="11"/>
        <rFont val="Calibri"/>
        <family val="2"/>
      </rPr>
      <t>OBECNE BRZMIENIE</t>
    </r>
    <r>
      <rPr>
        <sz val="11"/>
        <rFont val="Calibri"/>
        <family val="2"/>
      </rPr>
      <t xml:space="preserve">
2.8.6.3 INDYKATYWNY PODZIAŁ ZAPROGRAMOWANYCH ZASOBÓW (UE) WEDŁUG RODZAJU INTERWENCJI,
Tabela 5: Wymiar 2 – forma finansowania
01 - Dotacja - 134 136 010 euro 
</t>
    </r>
    <r>
      <rPr>
        <b/>
        <sz val="11"/>
        <rFont val="Calibri"/>
        <family val="2"/>
      </rPr>
      <t xml:space="preserve">PROPOZYCJA ZMIANY
</t>
    </r>
    <r>
      <rPr>
        <sz val="11"/>
        <rFont val="Calibri"/>
        <family val="2"/>
      </rPr>
      <t>2.8.6.3 INDYKATYWNY PODZIAŁ ZAPROGRAMOWANYCH ZASOBÓW (UE) WEDŁUG RODZAJU INTERWENCJI,
Tabela 5: Wymiar 2 – forma finansowania
01 - Dotacja -</t>
    </r>
    <r>
      <rPr>
        <sz val="11"/>
        <color rgb="FFFF0000"/>
        <rFont val="Calibri"/>
        <family val="2"/>
      </rPr>
      <t xml:space="preserve"> </t>
    </r>
    <r>
      <rPr>
        <sz val="11"/>
        <color rgb="FF00B050"/>
        <rFont val="Calibri"/>
        <family val="2"/>
        <charset val="238"/>
      </rPr>
      <t xml:space="preserve"> 166 636  010 euro</t>
    </r>
    <r>
      <rPr>
        <b/>
        <sz val="11"/>
        <color rgb="FFFF0000"/>
        <rFont val="Calibri"/>
        <family val="2"/>
      </rPr>
      <t xml:space="preserve">
</t>
    </r>
  </si>
  <si>
    <r>
      <t>Przesunięcie</t>
    </r>
    <r>
      <rPr>
        <sz val="11"/>
        <color rgb="FF00B050"/>
        <rFont val="Calibri"/>
        <family val="2"/>
        <charset val="238"/>
      </rPr>
      <t xml:space="preserve"> 32,5 mln euro </t>
    </r>
    <r>
      <rPr>
        <sz val="11"/>
        <rFont val="Calibri"/>
        <family val="2"/>
      </rPr>
      <t>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t>
    </r>
    <r>
      <rPr>
        <sz val="11"/>
        <color theme="9"/>
        <rFont val="Calibri"/>
        <family val="2"/>
        <charset val="238"/>
      </rPr>
      <t xml:space="preserve"> 4 500 000,00</t>
    </r>
    <r>
      <rPr>
        <sz val="11"/>
        <rFont val="Calibri"/>
        <family val="2"/>
      </rPr>
      <t xml:space="preserve">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r>
  </si>
  <si>
    <r>
      <rPr>
        <b/>
        <sz val="11"/>
        <rFont val="Calibri"/>
        <family val="2"/>
      </rPr>
      <t>OBECNE BRZMIENIE</t>
    </r>
    <r>
      <rPr>
        <sz val="11"/>
        <rFont val="Calibri"/>
        <family val="2"/>
      </rPr>
      <t xml:space="preserve">
2.8.6.3 INDYKATYWNY PODZIAŁ ZAPROGRAMOWANYCH ZASOBÓW (UE) WEDŁUG RODZAJU INTERWENCJI,
Tabela 6: Wymiar 3 – terytorialny mechanizm realizacji i ukierunkowanie terytorialne
33 – Brak ukierunkowania terytorialnego -  134 136 010 euro 
</t>
    </r>
    <r>
      <rPr>
        <b/>
        <sz val="11"/>
        <rFont val="Calibri"/>
        <family val="2"/>
      </rPr>
      <t xml:space="preserve">PROPOZYCJA ZMIANY
</t>
    </r>
    <r>
      <rPr>
        <sz val="11"/>
        <rFont val="Calibri"/>
        <family val="2"/>
      </rPr>
      <t xml:space="preserve">2.8.6.3 INDYKATYWNY PODZIAŁ ZAPROGRAMOWANYCH ZASOBÓW (UE) WEDŁUG RODZAJU INTERWENCJI,
Tabela 6: Wymiar 3 – terytorialny mechanizm realizacji i ukierunkowanie terytorialne
33 – Brak ukierunkowania terytorialnego </t>
    </r>
    <r>
      <rPr>
        <sz val="11"/>
        <color rgb="FF00B050"/>
        <rFont val="Calibri"/>
        <family val="2"/>
        <charset val="238"/>
      </rPr>
      <t>- 166 636 010 euro</t>
    </r>
    <r>
      <rPr>
        <sz val="11"/>
        <rFont val="Calibri"/>
        <family val="2"/>
      </rPr>
      <t xml:space="preserve">
</t>
    </r>
  </si>
  <si>
    <r>
      <t>Przesunięcie</t>
    </r>
    <r>
      <rPr>
        <sz val="11"/>
        <color rgb="FF00B050"/>
        <rFont val="Calibri"/>
        <family val="2"/>
        <charset val="238"/>
      </rPr>
      <t xml:space="preserve"> 32,5 mln euro</t>
    </r>
    <r>
      <rPr>
        <sz val="11"/>
        <rFont val="Calibri"/>
        <family val="2"/>
      </rPr>
      <t xml:space="preserve">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t>
    </r>
    <r>
      <rPr>
        <sz val="11"/>
        <color rgb="FF00B050"/>
        <rFont val="Calibri"/>
        <family val="2"/>
        <charset val="238"/>
      </rPr>
      <t>4 500 000,00</t>
    </r>
    <r>
      <rPr>
        <sz val="11"/>
        <rFont val="Calibri"/>
        <family val="2"/>
      </rPr>
      <t xml:space="preserve">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r>
  </si>
  <si>
    <r>
      <rPr>
        <b/>
        <sz val="11"/>
        <rFont val="Calibri"/>
        <family val="2"/>
      </rPr>
      <t>OBECNE BRZMIENIE</t>
    </r>
    <r>
      <rPr>
        <sz val="11"/>
        <rFont val="Calibri"/>
        <family val="2"/>
      </rPr>
      <t xml:space="preserve">
2.8.6.3 INDYKATYWNY PODZIAŁ ZAPROGRAMOWANYCH ZASOBÓW (UE) WEDŁUG RODZAJU INTERWENCJI,
Tabela 7: Wymiar 6 – uzupełniające obszary tematyczne EFS+
09 - Nie dotyczy - 134 136 010 euro 
</t>
    </r>
    <r>
      <rPr>
        <b/>
        <sz val="11"/>
        <rFont val="Calibri"/>
        <family val="2"/>
      </rPr>
      <t xml:space="preserve">PROPOZYCJA ZMIANY
</t>
    </r>
    <r>
      <rPr>
        <sz val="11"/>
        <rFont val="Calibri"/>
        <family val="2"/>
      </rPr>
      <t xml:space="preserve">2.8.6.3 INDYKATYWNY PODZIAŁ ZAPROGRAMOWANYCH ZASOBÓW (UE) WEDŁUG RODZAJU INTERWENCJI,Tabela 7: Wymiar 6 – uzupełniające obszary tematyczne EFS+
09 - Nie dotyczy -  </t>
    </r>
    <r>
      <rPr>
        <sz val="11"/>
        <color rgb="FF00B050"/>
        <rFont val="Calibri"/>
        <family val="2"/>
        <charset val="238"/>
      </rPr>
      <t>166 636 010 euro</t>
    </r>
  </si>
  <si>
    <r>
      <t xml:space="preserve">Przesunięcie </t>
    </r>
    <r>
      <rPr>
        <sz val="11"/>
        <color rgb="FF00B050"/>
        <rFont val="Calibri"/>
        <family val="2"/>
        <charset val="238"/>
      </rPr>
      <t>32,5 mln euro</t>
    </r>
    <r>
      <rPr>
        <sz val="11"/>
        <rFont val="Calibri"/>
        <family val="2"/>
      </rPr>
      <t xml:space="preserve">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t>
    </r>
    <r>
      <rPr>
        <sz val="11"/>
        <color rgb="FF00B050"/>
        <rFont val="Calibri"/>
        <family val="2"/>
        <charset val="238"/>
      </rPr>
      <t>4 500 000,00</t>
    </r>
    <r>
      <rPr>
        <sz val="11"/>
        <rFont val="Calibri"/>
        <family val="2"/>
      </rPr>
      <t xml:space="preserve">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r>
  </si>
  <si>
    <r>
      <rPr>
        <b/>
        <sz val="11"/>
        <rFont val="Calibri"/>
        <family val="2"/>
      </rPr>
      <t>OBECNE BRZMIENIE</t>
    </r>
    <r>
      <rPr>
        <sz val="11"/>
        <rFont val="Calibri"/>
        <family val="2"/>
      </rPr>
      <t xml:space="preserve">
2.8.6.3 INDYKATYWNY PODZIAŁ ZAPROGRAMOWANYCH ZASOBÓW (UE) WEDŁUG RODZAJU INTERWENCJI,
Tabela 8: Wymiar 7 – Wymiar „Równouprawnienie płci” w ramach EFS+, EFRR, Funduszu Spójności i FST
02 - Projekty uwzględniające kwestię równouprawnienia płci -  z 134 136 010 euro
</t>
    </r>
    <r>
      <rPr>
        <b/>
        <sz val="11"/>
        <rFont val="Calibri"/>
        <family val="2"/>
      </rPr>
      <t>PROPOZYCJA ZMIANY</t>
    </r>
    <r>
      <rPr>
        <sz val="11"/>
        <rFont val="Calibri"/>
        <family val="2"/>
      </rPr>
      <t xml:space="preserve">
2.8.6.3 INDYKATYWNY PODZIAŁ ZAPROGRAMOWANYCH ZASOBÓW (UE) WEDŁUG RODZAJU INTERWENCJI,
Tabela 8: Wymiar 7 – Wymiar „Równouprawnienie płci” w ramach EFS+, EFRR, Funduszu Spójności i FST
02 - Projekty uwzględniające kwestię równouprawnienia płci -</t>
    </r>
    <r>
      <rPr>
        <sz val="11"/>
        <color rgb="FFFF0000"/>
        <rFont val="Calibri"/>
        <family val="2"/>
      </rPr>
      <t xml:space="preserve"> </t>
    </r>
    <r>
      <rPr>
        <sz val="11"/>
        <color rgb="FF00B050"/>
        <rFont val="Calibri"/>
        <family val="2"/>
        <charset val="238"/>
      </rPr>
      <t>166 636 010 euro</t>
    </r>
  </si>
  <si>
    <r>
      <t xml:space="preserve">Przesunięcie </t>
    </r>
    <r>
      <rPr>
        <sz val="11"/>
        <color rgb="FF00B050"/>
        <rFont val="Calibri"/>
        <family val="2"/>
        <charset val="238"/>
      </rPr>
      <t>32,5 mln eur</t>
    </r>
    <r>
      <rPr>
        <sz val="11"/>
        <rFont val="Calibri"/>
        <family val="2"/>
      </rPr>
      <t>o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4 500 000,00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r>
  </si>
  <si>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- 5 250 314 €
083 - Infrastruktura rowerowa  - 7 995 676 €
165 - Ochrona, rozwój i promowanie publicznych walorów turystycznych i usług turystycznych - 37 213 897  €
166 - Ochrona, rozwój i promowanie dziedzictwa kulturowego i usług w dziedzinie kultury - 32 687 933 €
168 - Fizyczna odnowa i bezpieczeństwo przestrzeni publicznych - 44 524 968 €
169 - Inicjatywy na rzecz rozwoju terytorialnego, w tym przygotowanie strategii terytorialnych - 1 787 679 €
Tabela 6: Wymiar 3 – terytorialny mechanizm realizacji i ukierunkowanie terytorialne
03 - Zintegrowane inwestycje terytorialne - Miejskie obszary funkcjonalne - 53 516 041 €
19 - Inny rodzaj narzędzia terytorialnego - Miejskie obszary funkcjonalne -  75 944 426 €
</t>
    </r>
  </si>
  <si>
    <r>
      <rPr>
        <b/>
        <sz val="11"/>
        <rFont val="Calibri"/>
        <family val="2"/>
        <charset val="238"/>
        <scheme val="minor"/>
      </rPr>
      <t xml:space="preserve">OBECNE BRZMIENIE:
</t>
    </r>
    <r>
      <rPr>
        <sz val="11"/>
        <rFont val="Calibri"/>
        <family val="2"/>
        <scheme val="minor"/>
      </rPr>
      <t xml:space="preserve"> 2.8.3.2 WSKAŹNIKI, Tabela 2: Wskaźniki produktu
PLFCO01 Liczba dzieci objętych dodatkowymi zajęciami w edukacji przedszkolnej
Cel końcowy (2029): 7 498
PLFCO02 Liczba dofinansowanych miejsc wychowania przedszkolnego
Cel końcowy (2029): 914
PLFCO03 Liczba uczniów szkół i placówek systemu oświaty prowadzących kształcenie ogólne objetych wsparciem
Cel końcowy (2029): 45 048
PLFCO04 Liczba uczniów i słuchaczy szkół i placówek kształcenia zawodowego objętych wsparciem
Cel końcowy (2029): 25 940
PLEFCO05 Liczba uczniów szkół i placówek kształcenia zawodowego uczestniczących w stażach uczniowskich
Cel końcowy (2029): 5 671
PLFCO07 Liczba szkół i placówek systemu oświaty objętych wsparciem
Cel końcowy (2029): 1 024 
 </t>
    </r>
    <r>
      <rPr>
        <b/>
        <sz val="11"/>
        <rFont val="Calibri"/>
        <family val="2"/>
        <charset val="238"/>
        <scheme val="minor"/>
      </rPr>
      <t xml:space="preserve">PROPOZYCJA ZMIANY:
</t>
    </r>
    <r>
      <rPr>
        <sz val="11"/>
        <rFont val="Calibri"/>
        <family val="2"/>
        <scheme val="minor"/>
      </rPr>
      <t xml:space="preserve"> 2.8.3.2 WSKAŹNIKI, Tabela 2: Wskaźniki produktu
PLFCO01 Liczba dzieci objętych dodatkowymi zajęciami w edukacji przedszkolnej
Cel końcowy (2029): 8 134
PLFCO02 Liczba dofinansowanych miejsc wychowania przedszkolnego
Cel końcowy (2029): </t>
    </r>
    <r>
      <rPr>
        <sz val="11"/>
        <color theme="4"/>
        <rFont val="Calibri"/>
        <family val="2"/>
        <scheme val="minor"/>
      </rPr>
      <t>520</t>
    </r>
    <r>
      <rPr>
        <sz val="11"/>
        <rFont val="Calibri"/>
        <family val="2"/>
        <scheme val="minor"/>
      </rPr>
      <t xml:space="preserve">
PLFCO03 Liczba uczniów szkół i placówek systemu oświaty prowadzących kształcenie ogólne objętych wsparciem
Cel końcowy (2029): </t>
    </r>
    <r>
      <rPr>
        <sz val="11"/>
        <color theme="4"/>
        <rFont val="Calibri"/>
        <family val="2"/>
        <scheme val="minor"/>
      </rPr>
      <t>38 239</t>
    </r>
    <r>
      <rPr>
        <sz val="11"/>
        <rFont val="Calibri"/>
        <family val="2"/>
        <scheme val="minor"/>
      </rPr>
      <t xml:space="preserve">
PLFCO04 Liczba uczniów i słuchaczy szkół i placówek kształcenia zawodowego objętych wsparciem
Cel końcowy (2029): 20 235
PLEFCO05 Liczba uczniów szkół i placówek kształcenia zawodowego uczestniczących w stażach uczniowskich
Cel końcowy (2029): 4 332
PLFCO07 Liczba szkół i placówek systemu oświaty objętych wsparciem
Cel końcowy (2029): </t>
    </r>
    <r>
      <rPr>
        <sz val="11"/>
        <color theme="4"/>
        <rFont val="Calibri"/>
        <family val="2"/>
        <scheme val="minor"/>
      </rPr>
      <t>890</t>
    </r>
  </si>
  <si>
    <r>
      <t xml:space="preserve">Aktualizacja wartości wskaźników zgodnie z przyjętymi założeniami do "Metodologii szacowania wskaźników do programu Fundusze Europejskie dla Kujaw i Pomorza 2021-2027" po zmianach wysokości alokacji przeznaczanych na poszczególne obszary merytoryczne celu szczegółowego (f) EFS+.
Zmiana wartości wskaźnika "PLFCO02 Liczba dofinansowanych miejsc wychowania przedszkolnego" związana jest dodatkowo z wynikami przeprowadzonego rozeznania potrzeb wśród partnerów realizujących Politykę Terytorialną (instrumenty terytorialne ZIT oraz IIT dla OPPT) oraz </t>
    </r>
    <r>
      <rPr>
        <sz val="11"/>
        <color theme="4"/>
        <rFont val="Calibri"/>
        <family val="2"/>
        <scheme val="minor"/>
      </rPr>
      <t>zakończonych naborów</t>
    </r>
    <r>
      <rPr>
        <sz val="11"/>
        <rFont val="Calibri"/>
        <family val="2"/>
        <scheme val="minor"/>
      </rPr>
      <t xml:space="preserve"> w ramach działania 8.11 Wychowanie przedszkolne (FEKP.08.11-IZ.00-060/23, </t>
    </r>
    <r>
      <rPr>
        <sz val="11"/>
        <color theme="4"/>
        <rFont val="Calibri"/>
        <family val="2"/>
        <scheme val="minor"/>
      </rPr>
      <t>FEKP.08.11-IZ.00-149/24</t>
    </r>
    <r>
      <rPr>
        <sz val="11"/>
        <rFont val="Calibri"/>
        <family val="2"/>
        <scheme val="minor"/>
      </rPr>
      <t xml:space="preserve">). Z otrzymanych danych wynika, iż niezbędne jest utrzymanie istniejących miejsc wychowania przedszkolnego poprzez poprawę jakości edukacji przedszkolnej i realizację konkurencyjnej oferty edukacyjnej. Natomiast z powodów demograficznych (malejąca liczba urodzeń dzieci) tworzenie i utrzymanie nowych miejsc wychowania przedszkolnego nie odpowiada na zidentyfikowane potrzeby w regionie. </t>
    </r>
    <r>
      <rPr>
        <b/>
        <sz val="11"/>
        <color theme="4"/>
        <rFont val="Calibri"/>
        <family val="2"/>
        <scheme val="minor"/>
      </rPr>
      <t>Analiza sytuacji społeczno-gospodarczej województwa potwierdziła, że tendencja spadkowa liczby urodzeń jest obecnie zjawiskiem krajowym</t>
    </r>
    <r>
      <rPr>
        <sz val="11"/>
        <rFont val="Calibri"/>
        <family val="2"/>
        <scheme val="minor"/>
      </rPr>
      <t xml:space="preserve">. W związku z tym rekomendujemy zmianę przyjętych założeń w obszarze Wychowanie przedszkolne w "Metodologii szacowania wskaźników do programu Fundusze Europejskie dla Kujaw i Pomorza 2021-2027" odnośnie udziału alokacji dla przedsięwzięć: "Zajęcia dodatkowe dla dzieci" zmiana z 40% na 50% oraz "Tworzenie nowych miejsc w OWP" z 40% na </t>
    </r>
    <r>
      <rPr>
        <sz val="11"/>
        <color theme="4"/>
        <rFont val="Calibri"/>
        <family val="2"/>
        <scheme val="minor"/>
      </rPr>
      <t>20%</t>
    </r>
    <r>
      <rPr>
        <sz val="11"/>
        <rFont val="Calibri"/>
        <family val="2"/>
        <scheme val="minor"/>
      </rPr>
      <t>. Zmiana ta stanowi odpowiedź na zgłaszne potrzeby w regionie i wpłynie na zwiększenie wartości wskaźnika "PLFCO01 Liczba dzieci objętych dodatkowymi zajęciami w edukacji przedszkolnej" z 7498 na 8134.</t>
    </r>
    <r>
      <rPr>
        <sz val="11"/>
        <color theme="4"/>
        <rFont val="Calibri"/>
        <family val="2"/>
        <scheme val="minor"/>
      </rPr>
      <t xml:space="preserve"> Zmiana wartości wskaźnika "PLFCO03 Liczba uczniów szkół i placówek systemu oświaty prowadzących kształcenie ogólne objętych wsparciem" oraz wskaźnika "PLFCO07 Liczba szkół i placówek systemu oświaty objętych wsparciem" wynika przede wszystkim z utrzymującej sie wysokiej inflacji, wzrostu cen oraz wynagrodzeń, a także dużego spadku kursu euro z założnego w "Metodologii szacowania wskaźników do programu Fundusze Europejskie dla Kujaw i Pomorza 2021-2027" na poziomie 4,54 do obecnie obowiązującego na poziomie 4,2655.</t>
    </r>
  </si>
  <si>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KI 081 zwiększenie o 8 078 176 z KI 082
             zwiększenie o 612 167 z KI 077
KI 083 zwiększenie o 1 387 833 z KI 077
</t>
  </si>
  <si>
    <r>
      <t xml:space="preserve">2.3.1.3 INDYKATYWNY PODZIAŁ ZAPROGRAMOWANYCH ZASOBÓW
Tabela 4: Wymiar 1 – zakres interwencji
</t>
    </r>
    <r>
      <rPr>
        <b/>
        <sz val="11"/>
        <rFont val="Calibri"/>
        <family val="2"/>
      </rPr>
      <t>Obecne brzmienie</t>
    </r>
    <r>
      <rPr>
        <sz val="11"/>
        <rFont val="Calibri"/>
        <family val="2"/>
      </rPr>
      <t xml:space="preserve">
077 - Działania mające na celu poprawę jakości powietrza i ograniczenie hałasu- 4 000 000
081 - Infrastruktura czystego transportu miejskiego-
27 965 000
082 - Tabor czystego transportu miejskiego- 38 596 099
083 - Infrastruktura rowerowa- 55 736 252
086 - Infrastruktura paliw alternatywnych- 2 000 000
</t>
    </r>
    <r>
      <rPr>
        <b/>
        <sz val="11"/>
        <rFont val="Calibri"/>
        <family val="2"/>
      </rPr>
      <t>Propozycja zmian:</t>
    </r>
    <r>
      <rPr>
        <sz val="11"/>
        <rFont val="Calibri"/>
        <family val="2"/>
      </rPr>
      <t xml:space="preserve">
077 - Działania mające na celu poprawę jakości powietrza i ograniczenie hałasu- </t>
    </r>
    <r>
      <rPr>
        <sz val="11"/>
        <color rgb="FFFF0000"/>
        <rFont val="Calibri"/>
        <family val="2"/>
      </rPr>
      <t>2 000 000</t>
    </r>
    <r>
      <rPr>
        <sz val="11"/>
        <rFont val="Calibri"/>
        <family val="2"/>
      </rPr>
      <t xml:space="preserve">
081 - Infrastruktura czystego transportu miejskiego-
</t>
    </r>
    <r>
      <rPr>
        <sz val="11"/>
        <color rgb="FFFF0000"/>
        <rFont val="Calibri"/>
        <family val="2"/>
      </rPr>
      <t>36 655 343</t>
    </r>
    <r>
      <rPr>
        <sz val="11"/>
        <rFont val="Calibri"/>
        <family val="2"/>
      </rPr>
      <t xml:space="preserve">
082 - Tabor czystego transportu miejskiego- </t>
    </r>
    <r>
      <rPr>
        <sz val="11"/>
        <color rgb="FFFF0000"/>
        <rFont val="Calibri"/>
        <family val="2"/>
      </rPr>
      <t>30 517 923</t>
    </r>
    <r>
      <rPr>
        <sz val="11"/>
        <rFont val="Calibri"/>
        <family val="2"/>
      </rPr>
      <t xml:space="preserve">
083 - Infrastruktura rowerowa- </t>
    </r>
    <r>
      <rPr>
        <sz val="11"/>
        <color rgb="FFFF0000"/>
        <rFont val="Calibri"/>
        <family val="2"/>
      </rPr>
      <t>57 124 085</t>
    </r>
    <r>
      <rPr>
        <sz val="11"/>
        <rFont val="Calibri"/>
        <family val="2"/>
      </rPr>
      <t xml:space="preserve">
086 - Infrastruktura paliw alternatywnych- 2 000 000
</t>
    </r>
  </si>
  <si>
    <r>
      <rPr>
        <b/>
        <sz val="11"/>
        <rFont val="Calibri"/>
        <family val="2"/>
        <charset val="238"/>
      </rPr>
      <t xml:space="preserve">OBECNE BRZMIENIE
</t>
    </r>
    <r>
      <rPr>
        <sz val="11"/>
        <rFont val="Calibri"/>
        <family val="2"/>
        <charset val="238"/>
      </rPr>
      <t xml:space="preserve">2.5.1.1 INTERWENCJE W RAMACH FUNDUSZY
Powiązane rodzaje działań
</t>
    </r>
    <r>
      <rPr>
        <sz val="11"/>
        <rFont val="Calibri"/>
        <family val="2"/>
      </rPr>
      <t>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jednak możliwości realizowania projektów polegających na przebudowie i modernizacji infrastruktury dróg lokalnych i parkingów w celu poprawy dostępności do rewitalizowanego obszaru oraz modernizacji i remontów części wspólnych budynków wielorodzinnych</t>
    </r>
    <r>
      <rPr>
        <sz val="11"/>
        <rFont val="Calibri"/>
        <family val="2"/>
        <charset val="238"/>
      </rPr>
      <t xml:space="preserve">.
</t>
    </r>
    <r>
      <rPr>
        <b/>
        <sz val="11"/>
        <rFont val="Calibri"/>
        <family val="2"/>
        <charset val="238"/>
      </rPr>
      <t xml:space="preserve">PROPOZYCJA ZMIANY
</t>
    </r>
    <r>
      <rPr>
        <sz val="11"/>
        <rFont val="Calibri"/>
        <family val="2"/>
        <charset val="238"/>
      </rPr>
      <t xml:space="preserve">2.5.1.1 INTERWENCJE W RAMACH FUNDUSZY
Powiązane rodzaje działań
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t>
    </r>
    <r>
      <rPr>
        <strike/>
        <sz val="11"/>
        <color rgb="FFFF0000"/>
        <rFont val="Calibri"/>
        <family val="2"/>
        <charset val="238"/>
      </rPr>
      <t xml:space="preserve">jednak </t>
    </r>
    <r>
      <rPr>
        <sz val="11"/>
        <rFont val="Calibri"/>
        <family val="2"/>
        <charset val="238"/>
      </rPr>
      <t xml:space="preserve">możliwości realizowania projektów polegających na </t>
    </r>
    <r>
      <rPr>
        <strike/>
        <sz val="11"/>
        <color rgb="FFFF0000"/>
        <rFont val="Calibri"/>
        <family val="2"/>
        <charset val="238"/>
      </rPr>
      <t>przebudowie i modernizacji infrastruktury dróg lokalnych i parkingów w celu poprawy dostępności do rewitalizowanego obszaru oraz</t>
    </r>
    <r>
      <rPr>
        <sz val="11"/>
        <rFont val="Calibri"/>
        <family val="2"/>
        <charset val="238"/>
      </rPr>
      <t xml:space="preserve"> modernizacji i remont</t>
    </r>
    <r>
      <rPr>
        <strike/>
        <sz val="11"/>
        <color rgb="FFFF0000"/>
        <rFont val="Calibri"/>
        <family val="2"/>
        <charset val="238"/>
      </rPr>
      <t>ów</t>
    </r>
    <r>
      <rPr>
        <sz val="11"/>
        <color rgb="FFFF0000"/>
        <rFont val="Calibri"/>
        <family val="2"/>
        <charset val="238"/>
      </rPr>
      <t>ach</t>
    </r>
    <r>
      <rPr>
        <sz val="11"/>
        <rFont val="Calibri"/>
        <family val="2"/>
        <charset val="238"/>
      </rPr>
      <t xml:space="preserve"> części wspólnych budynków wielorodzinnych.</t>
    </r>
  </si>
  <si>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338 099 Euro z kodu 19 do 03. 
Jednocześnie zmianie uległy kwoty dedykowane poszczególnym obszarom wsparcia w ramach CP5, co poskutkowało wewnętrznymi przesunięciami w ramach kodów interewncji.</t>
  </si>
  <si>
    <t>Podkreślenia wymaga, że w roku 2030 liczba osób w wieku 80+ będzie o 40% wyższa niż obecnie, a w roku 2040 nieco ponad 2-krotnie wyższa niż obecnie. Dlatego, po dokonaniu ponownej analizy zmian demograficznych w województwie kujawsko-pomorskim (wg prognozy ludności GUS na lata 2023-2060) niezbędne jest przesunięcie części środków dot. wsparcia osób młodych w wieku 18-29 lat. Rekomendacja dotyczy zmniejszenia alokacji na wsparcie osób młodych w ramach Działania 8.4 Młodzi - aktywni potencjałem regionalnego rynku pracy. Jednocześnie z uwagi na duże potrzeby w regionie w zakresie tworzenie centrów usług społecznych oraz na realizację działań w ośrodkach wsparcia dziennego, w naborach w ramach celu szczegółowego 4 (k), niezbędne będzie dokonanie przesunięć środków na ww. działania. 
Przesunięcia środków wynikają z ograniczenia wydatków przewidzianych na wsparcie osób młodych uzasadnionego prognozą demograficzną.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cel.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Jednocześnie pomimo przesunięcia środków na cs 4 (k) osoby młode są i nadal będą mocno wspierane w regionie.
Wskazane przesunięcie środków nie wpływa na zaplanowaną w cs 4(a) alokację na wdrażanie "Gwarancji dla Młodzieży". Wsparcie osób młodych i wdrażanie idei GdM  jest istotnym elementem projektów realizowanych przez PUP i OHP, co znajduje odzwierciedlenie w wysokim poziomie osiągniętych już w tym zakresie wskaźników. Ponadto mając na uwadze jak najszersze wsparcie osób młodych w ramach różnych cs FEdKP 2021-2027 zaplanowano liczne działania skierowane do tej grupy osób. Np. w ramach instrumentu RLKS (Działanie 7.2) zaplanowano rozwijanie umiejętności społecznych i obywatelskich,rozwijanie uzdolnień dzieci oraz młodzieży, czy realizację projektów przyczyniających się do wzrostu wiedzy i nabywania umiejętności przydatnych w wyborze ścieżek kształcenia i w przyszłym życiu zawodowym. Do osób młodych skierowane jest także doradztwo zawodowe w ramach projektu "Kierunek zawód" (Działanie 8.14), jak również liczne usługi rozwojowe i wsparcie służące podnoszeniu umiejętności lub kompetencji podstawowych, w tym cyfrowych, w ramach Działania 8.19.</t>
  </si>
  <si>
    <r>
      <t xml:space="preserve">2.1.3.3 ORIENTACYJNYY PODZIAŁ ZASOBÓW PROGRAMU (UE) WEDŁUG RODZAJU INTERWENCJI
Tabela 5: Wymiar 2 – forma finansowania
</t>
    </r>
    <r>
      <rPr>
        <u/>
        <sz val="11"/>
        <rFont val="Calibri"/>
        <family val="2"/>
        <charset val="238"/>
        <scheme val="minor"/>
      </rPr>
      <t xml:space="preserve">
obecne brzmienie:</t>
    </r>
    <r>
      <rPr>
        <sz val="11"/>
        <rFont val="Calibri"/>
        <family val="2"/>
        <scheme val="minor"/>
      </rPr>
      <t xml:space="preserve">
Kod:
01 - Dotacja - 45 395 372
02 - Wsparcie poprzez instrumenty finansowe: inwestycja kapitałowa lub quasi-kapitałowa - 5 000 000 
03 - Wsparcie poprzez instrumenty finansowe: pożyczka - 67 298 611 
</t>
    </r>
    <r>
      <rPr>
        <u/>
        <sz val="11"/>
        <rFont val="Calibri"/>
        <family val="2"/>
        <charset val="238"/>
        <scheme val="minor"/>
      </rPr>
      <t xml:space="preserve">
proponowana zmiana:
</t>
    </r>
    <r>
      <rPr>
        <sz val="11"/>
        <rFont val="Calibri"/>
        <family val="2"/>
        <scheme val="minor"/>
      </rPr>
      <t xml:space="preserve">01 - Dotacja - </t>
    </r>
    <r>
      <rPr>
        <sz val="11"/>
        <color rgb="FFFF0000"/>
        <rFont val="Calibri"/>
        <family val="2"/>
        <scheme val="minor"/>
      </rPr>
      <t xml:space="preserve">45 157 164
</t>
    </r>
    <r>
      <rPr>
        <sz val="11"/>
        <rFont val="Calibri"/>
        <family val="2"/>
        <scheme val="minor"/>
      </rPr>
      <t xml:space="preserve">03 - Wsparcie poprzez instrumenty finansowe: pożyczka - </t>
    </r>
    <r>
      <rPr>
        <sz val="11"/>
        <color rgb="FFFF0000"/>
        <rFont val="Calibri"/>
        <family val="2"/>
        <charset val="238"/>
        <scheme val="minor"/>
      </rPr>
      <t xml:space="preserve">72 298 611
</t>
    </r>
  </si>
  <si>
    <t>Wskaźnik został oszacowany na podstawie danych historycznych projektów z obszaru zdrowia realizowanych w ramach RPO WK-P 2014-2020. Punktem wyjścia był zindeksowany koszt jednostkowy, który dzielony przez dostępną na działanie alokację miał pokazywać liczbę możliwych do wsparcia podmiotów wykonujących działalność leczniczą. Ze względu na inny charakter i specyfikę wsparcia zaplanowanego w obecnej perspektywie, metodologia ta okazała się nieodpowiednia. To błędne założenie przełożyło się na zawyżenie wartości docelowej. 
Poza tym, w trakcie ustalania warunków programu alokacja została zmniejszona, natomiast wskaźniki pozostawiono. W procesie realizacji programu zaistniała konieczność dostosowania specyfiki wsparcia do aktualnych warunków. Dodatkowo na poziom realizacji wskaźnika znaczny wpływ mają czynniki społeczno-gospodarcze, tj: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niewykonalne staje sie osiągnięcie zaplanowanej wartości wskaźnika i zachodzi potrzeba jego urealnienia.</t>
  </si>
  <si>
    <r>
      <t xml:space="preserve">OBECNE BRZMIENIE
</t>
    </r>
    <r>
      <rPr>
        <b/>
        <sz val="11"/>
        <rFont val="Calibri"/>
        <family val="2"/>
        <charset val="238"/>
      </rPr>
      <t>2.6.1.2 WSKAŹNIKI</t>
    </r>
    <r>
      <rPr>
        <sz val="11"/>
        <rFont val="Calibri"/>
        <family val="2"/>
        <charset val="238"/>
      </rPr>
      <t xml:space="preserve">
Tabela 2: Wskaźniki produktu
RCO066 Pojemność grup w nowych lub zmodernizowanych placówkach opieki nad dziećmi
Cel pośredni (2024): 54
Cel końcowy (2029): 1 344
RCO067 Pojemność klas w nowych lub zmodernizowanych placówkach oświatowych
Cel pośredni (2024): 493
Cel końcowy (2029): 12 324
RCO074 Ludność objęta projektami w ramach strategii zintegrowanego rozwoju terytorialnego
Cel pośredni (2024): 1 773
Cel końcowy (2029): 17 725
RCO075 Wspierane strategie zintegrowanego rozwoju terytorialnego
Cel pośredni (2024): 18
Cel końcowy (2029): 18
</t>
    </r>
    <r>
      <rPr>
        <b/>
        <sz val="11"/>
        <rFont val="Calibri"/>
        <family val="2"/>
        <charset val="238"/>
      </rPr>
      <t xml:space="preserve">PROPOZYCJA ZMIANY
2.6.1.2 WSKAŹNIKI
</t>
    </r>
    <r>
      <rPr>
        <sz val="11"/>
        <rFont val="Calibri"/>
        <family val="2"/>
        <charset val="238"/>
      </rPr>
      <t>Tabela 2: Wskaźniki produktu
RCO066 Pojemność grup w nowych lub zmodernizowanych placówkach opieki nad dziećmi
Cel pośredni (2024): 54
Cel końcowy (2029):</t>
    </r>
    <r>
      <rPr>
        <sz val="11"/>
        <color rgb="FFFF0000"/>
        <rFont val="Calibri"/>
        <family val="2"/>
        <charset val="238"/>
      </rPr>
      <t xml:space="preserve"> 1 717</t>
    </r>
    <r>
      <rPr>
        <sz val="11"/>
        <rFont val="Calibri"/>
        <family val="2"/>
        <charset val="238"/>
      </rPr>
      <t xml:space="preserve">
RCO067 Pojemność klas w nowych lub zmodernizowanych placówkach oświatowych
Cel pośredni (2024): 493
Cel końcowy (2029): </t>
    </r>
    <r>
      <rPr>
        <sz val="11"/>
        <color rgb="FFFF0000"/>
        <rFont val="Calibri"/>
        <family val="2"/>
        <charset val="238"/>
      </rPr>
      <t xml:space="preserve">8 534
</t>
    </r>
    <r>
      <rPr>
        <sz val="11"/>
        <rFont val="Calibri"/>
        <family val="2"/>
        <charset val="238"/>
      </rPr>
      <t>RCO074 Ludność objęta projektami w ramach strategii zintegrowanego rozwoju terytorialnego
Cel pośredni (2024): 1 773
Cel końcowy (2029):</t>
    </r>
    <r>
      <rPr>
        <sz val="11"/>
        <color rgb="FFFF0000"/>
        <rFont val="Calibri"/>
        <family val="2"/>
        <charset val="238"/>
      </rPr>
      <t xml:space="preserve"> 14 553</t>
    </r>
    <r>
      <rPr>
        <sz val="11"/>
        <rFont val="Calibri"/>
        <family val="2"/>
        <charset val="238"/>
      </rPr>
      <t xml:space="preserve">
RCO075 Wspierane strategie zintegrowanego rozwoju terytorialnego
Cel pośredni (2024): </t>
    </r>
    <r>
      <rPr>
        <sz val="11"/>
        <color rgb="FFFF0000"/>
        <rFont val="Calibri"/>
        <family val="2"/>
        <charset val="238"/>
      </rPr>
      <t>12</t>
    </r>
    <r>
      <rPr>
        <sz val="11"/>
        <rFont val="Calibri"/>
        <family val="2"/>
        <charset val="238"/>
      </rPr>
      <t xml:space="preserve">
Cel końcowy (2029): </t>
    </r>
    <r>
      <rPr>
        <sz val="11"/>
        <color rgb="FFFF0000"/>
        <rFont val="Calibri"/>
        <family val="2"/>
        <charset val="238"/>
      </rPr>
      <t>12</t>
    </r>
  </si>
  <si>
    <r>
      <t xml:space="preserve">OBECNE BRZMIENIE
</t>
    </r>
    <r>
      <rPr>
        <sz val="11"/>
        <rFont val="Calibri"/>
        <family val="2"/>
        <charset val="238"/>
      </rPr>
      <t xml:space="preserve">2.6.1.2 WSKAŹNIKI
Tabela 3: Wskaźniki rezultatu 
RCR070 Roczna liczba użytkowników nowych lub zmodernizowanych placówek opieki nad dziećmi
Cel końcowy (2029): 1 344
RCR071 Roczna liczba użytkowników nowych lub zmodernizowanych placówek oświatowych
Cel końcowy (2029): 12 168
</t>
    </r>
    <r>
      <rPr>
        <b/>
        <sz val="11"/>
        <rFont val="Calibri"/>
        <family val="2"/>
        <charset val="238"/>
      </rPr>
      <t xml:space="preserve">
PROPOZYCJA ZMIANY
</t>
    </r>
    <r>
      <rPr>
        <sz val="11"/>
        <rFont val="Calibri"/>
        <family val="2"/>
        <charset val="238"/>
      </rPr>
      <t xml:space="preserve">2.6.1.2 WSKAŹNIKI
Tabela 3: Wskaźniki rezultatu 
RCR070 Roczna liczba użytkowników nowych lub zmodernizowanych placówek opieki nad dziećmi
Cel końcowy (2029): </t>
    </r>
    <r>
      <rPr>
        <sz val="11"/>
        <color rgb="FFFF0000"/>
        <rFont val="Calibri"/>
        <family val="2"/>
        <charset val="238"/>
      </rPr>
      <t>1 717</t>
    </r>
    <r>
      <rPr>
        <sz val="11"/>
        <rFont val="Calibri"/>
        <family val="2"/>
        <charset val="238"/>
      </rPr>
      <t xml:space="preserve">
RCR071 Roczna liczba użytkowników nowych lub zmodernizowanych placówek oświatowych
Cel końcowy (2029): </t>
    </r>
    <r>
      <rPr>
        <sz val="11"/>
        <color rgb="FFFF0000"/>
        <rFont val="Calibri"/>
        <family val="2"/>
        <charset val="238"/>
      </rPr>
      <t>8 534</t>
    </r>
  </si>
  <si>
    <t>Zaktualizowana wartość wskaźnika zgodnie z przyjętymi założeniami do "Metodologii szacowania wskaźników do programu Fundusze Europejskie dla Kujaw i Pomorza 2021-2027" po zmianach wysokości alokacji przeznaczanych na poszczególne obszary merytoryczne celu szczegółowego 2iv.</t>
  </si>
  <si>
    <r>
      <rPr>
        <b/>
        <sz val="11"/>
        <rFont val="Calibri"/>
        <family val="2"/>
        <charset val="238"/>
      </rPr>
      <t>OBECNE BRZMIENIE</t>
    </r>
    <r>
      <rPr>
        <sz val="11"/>
        <rFont val="Calibri"/>
        <family val="2"/>
      </rPr>
      <t xml:space="preserve">
2.6.1.3 INDYKATYWNY PODZIAŁ ZAPROGRAMOWANYCH ZASOBÓW PROGRAMU (UE) WEDŁUG RODZAJU INTERWENCJI, Tabela 6: Wymiar 3 – terytorialny mechanizm realizacji i ukierunkowanie terytorialne
03 - Zintegrowane inwestycje terytorialne - Miejskie obszary funkcjonalne -</t>
    </r>
    <r>
      <rPr>
        <sz val="11"/>
        <rFont val="Calibri"/>
        <family val="2"/>
        <charset val="238"/>
      </rPr>
      <t xml:space="preserve">  17 819 778 €</t>
    </r>
    <r>
      <rPr>
        <sz val="11"/>
        <rFont val="Calibri"/>
        <family val="2"/>
      </rPr>
      <t xml:space="preserve">
19 - Inny rodzaj narzędzia terytorialnego - Miejskie obszary funkcjonalne -  7 961 410 €
33 - Brak ukierunkowania terytorialnego -  10 710 000 €
</t>
    </r>
    <r>
      <rPr>
        <b/>
        <sz val="11"/>
        <rFont val="Calibri"/>
        <family val="2"/>
        <charset val="238"/>
      </rPr>
      <t xml:space="preserve">
PROPOZYCJA ZMIANY</t>
    </r>
    <r>
      <rPr>
        <sz val="11"/>
        <rFont val="Calibri"/>
        <family val="2"/>
        <charset val="238"/>
      </rPr>
      <t xml:space="preserve">
2.8.3.2 INDYKATYWNY PODZIAŁ ZAPROGRAMOWANYCH ZASOBÓW (UE) WEDŁUG RODZAJU INTERWENCJI, Tabela 6: Wymiar 3 – terytorialny mechanizm realizacji i ukierunkowanie terytorialne
03 - Zintegrowane inwestycje terytorialne - Miejskie obszary funkcjonalne - </t>
    </r>
    <r>
      <rPr>
        <sz val="11"/>
        <color rgb="FFFF0000"/>
        <rFont val="Calibri"/>
        <family val="2"/>
        <charset val="238"/>
      </rPr>
      <t xml:space="preserve"> 18 060 573 €</t>
    </r>
    <r>
      <rPr>
        <sz val="11"/>
        <rFont val="Calibri"/>
        <family val="2"/>
        <charset val="238"/>
      </rPr>
      <t xml:space="preserve">
19 - Inny rodzaj narzędzia terytorialnego - Miejskie obszary funkcjonalne -  </t>
    </r>
    <r>
      <rPr>
        <sz val="11"/>
        <color rgb="FFFF0000"/>
        <rFont val="Calibri"/>
        <family val="2"/>
        <charset val="238"/>
      </rPr>
      <t>6 549 517 €</t>
    </r>
    <r>
      <rPr>
        <sz val="11"/>
        <rFont val="Calibri"/>
        <family val="2"/>
        <charset val="238"/>
      </rPr>
      <t xml:space="preserve">
33 - Brak ukierunkowania terytorialnego - </t>
    </r>
    <r>
      <rPr>
        <sz val="11"/>
        <color rgb="FFFF0000"/>
        <rFont val="Calibri"/>
        <family val="2"/>
        <charset val="238"/>
      </rPr>
      <t xml:space="preserve"> 7 078 333 €</t>
    </r>
  </si>
  <si>
    <r>
      <t xml:space="preserve">OBECNE BRZMIENIE
</t>
    </r>
    <r>
      <rPr>
        <sz val="11"/>
        <rFont val="Calibri"/>
        <family val="2"/>
        <charset val="238"/>
      </rPr>
      <t>2.6.1.3 INDYKATYWNY PODZIAŁ ZAPROGRAMOWANYCH ZASOBÓW PROGRAMU (UE) WEDŁUG 
RODZAJU INTERWENCJI
Tabela 4: Wymiar 1 – zakres interwencji
KI 121 - Infrastruktura na potrzeby wczesnej edukacji i opieki nad dzieckiem - 8 035 218 euro
KI 122 - Infrastruktura na potrzeby szkolnictwa podstawowego i średniego - 9 745 970 euro
KI 123 – Infrastruktura na potrzeby szkolnictwa wyższego - 6 528 333 euro
KI 124 - Infrastruktura na potrzeby kształcenia i szkolenia zawodowego oraz edukacji dorosłych - 12 181 667 euro
Tabela 5: Wymiar 2 – forma finansowania
KI 01 – Dotacja - 36 491 188 euro
Tabela 8: Wymiar 7 – Wymiar „Równouprawnienie płci” w ramach EFS+, EFRR, Funduszu Spójności i FST 
KI 02 - Projekty uwzględniające kwestię równouprawnienia płci - 36 491 188 euro</t>
    </r>
    <r>
      <rPr>
        <b/>
        <sz val="11"/>
        <rFont val="Calibri"/>
        <family val="2"/>
        <charset val="238"/>
      </rPr>
      <t xml:space="preserve">
PROPOZYCJA ZMIANY
</t>
    </r>
    <r>
      <rPr>
        <sz val="11"/>
        <rFont val="Calibri"/>
        <family val="2"/>
        <charset val="238"/>
      </rPr>
      <t>2.6.1.3 INDYKATYWNY PODZIAŁ ZAPROGRAMOWANYCH ZASOBÓW PROGRAMU (UE) WEDŁUG 
RODZAJU INTERWENCJI
Tabela 4: Wymiar 1 – zakres interwencji
KI 121 -  Infrastruktura na potrzeby wczesnej edukacji i opieki nad dzieckiem -</t>
    </r>
    <r>
      <rPr>
        <sz val="11"/>
        <color rgb="FFFF0000"/>
        <rFont val="Calibri"/>
        <family val="2"/>
        <charset val="238"/>
      </rPr>
      <t xml:space="preserve"> 12 204 006 euro</t>
    </r>
    <r>
      <rPr>
        <sz val="11"/>
        <rFont val="Calibri"/>
        <family val="2"/>
        <charset val="238"/>
      </rPr>
      <t xml:space="preserve">
KI 122 -  Infrastruktura na potrzeby szkolnictwa podstawowego i średniego -</t>
    </r>
    <r>
      <rPr>
        <sz val="11"/>
        <color rgb="FFFF0000"/>
        <rFont val="Calibri"/>
        <family val="2"/>
        <charset val="238"/>
      </rPr>
      <t xml:space="preserve"> 3 701 710 euro</t>
    </r>
    <r>
      <rPr>
        <sz val="11"/>
        <rFont val="Calibri"/>
        <family val="2"/>
        <charset val="238"/>
      </rPr>
      <t xml:space="preserve">
KI 123 – Infrastruktura na potrzeby szkolnictwa wyższego -</t>
    </r>
    <r>
      <rPr>
        <sz val="11"/>
        <color rgb="FFFF0000"/>
        <rFont val="Calibri"/>
        <family val="2"/>
        <charset val="238"/>
      </rPr>
      <t xml:space="preserve"> 7 078 333 euro</t>
    </r>
    <r>
      <rPr>
        <sz val="11"/>
        <rFont val="Calibri"/>
        <family val="2"/>
        <charset val="238"/>
      </rPr>
      <t xml:space="preserve">
KI 124 - Infrastruktura na potrzeby kształcenia i szkolenia zawodowego oraz edukacji dorosłych -</t>
    </r>
    <r>
      <rPr>
        <sz val="11"/>
        <color rgb="FFFF0000"/>
        <rFont val="Calibri"/>
        <family val="2"/>
        <charset val="238"/>
      </rPr>
      <t xml:space="preserve"> 8 704 374 euro
</t>
    </r>
    <r>
      <rPr>
        <b/>
        <sz val="11"/>
        <rFont val="Calibri"/>
        <family val="2"/>
        <charset val="238"/>
        <scheme val="minor"/>
      </rPr>
      <t xml:space="preserve">
</t>
    </r>
    <r>
      <rPr>
        <sz val="11"/>
        <rFont val="Calibri"/>
        <family val="2"/>
        <charset val="238"/>
        <scheme val="minor"/>
      </rPr>
      <t xml:space="preserve">Tabela 5: Wymiar 2 – forma finansowania
KI 01 – Dotacja - </t>
    </r>
    <r>
      <rPr>
        <sz val="11"/>
        <color rgb="FFFF0000"/>
        <rFont val="Calibri"/>
        <family val="2"/>
        <charset val="238"/>
        <scheme val="minor"/>
      </rPr>
      <t>31 688 423 euro</t>
    </r>
    <r>
      <rPr>
        <sz val="11"/>
        <rFont val="Calibri"/>
        <family val="2"/>
        <charset val="238"/>
        <scheme val="minor"/>
      </rPr>
      <t xml:space="preserve">
Tabela 8: Wymiar 7 – Wymiar „Równouprawnienie płci” w ramach EFS+, EFRR, Funduszu Spójności i FST 
KI 02 - Projekty uwzględniające kwestię równouprawnienia płci - </t>
    </r>
    <r>
      <rPr>
        <sz val="11"/>
        <color rgb="FFFF0000"/>
        <rFont val="Calibri"/>
        <family val="2"/>
        <charset val="238"/>
        <scheme val="minor"/>
      </rPr>
      <t>31 688 423 euro</t>
    </r>
  </si>
  <si>
    <r>
      <t xml:space="preserve">OBECNE BRZMIENIE
</t>
    </r>
    <r>
      <rPr>
        <sz val="11"/>
        <rFont val="Calibri"/>
        <family val="2"/>
        <charset val="238"/>
      </rPr>
      <t xml:space="preserve">2.6.2.1 INTERWENCJE W RAMACH FUNDUSZY
Powiązane rodzaje działań:
1/ "(...) W szczególności realizowane będą działania polegające na tworzeniu lub rozwijaniu infrastruktury na potrzeby różnych form mieszkaniowych, w sposób nieprowadzący do segregacji, w tym m.in. mieszkań wspomaganych lub chronionych adresowanych do różnych grup osób, w tym m.in. opuszczających pieczę zastępczą/młodzieżowe ośrodki wychowawcze/ młodzieżowe ośrodki socjoterapii, osób z niepełnosprawnością, a także osób wymagających wsparcia w codziennym funkcjonowaniu (...)".
2/ "(...) Istotne znaczenie będą miały również inwestycje w infrastrukturę na potrzeby realizacji usług w środowisku, w tym m.in. w formach dziennych (np. dzienne domy pobytu, środowiskowe domy samopomocy, kluby samopomocy) oraz wsparcia wytchnieniowego, świadczonego w formie zdeinstytucjonalizowanej. Rozwój usług w tym zakresie jest możliwy ze środków EFS+ w cs k (...)".
3/"(...) Ponadto, realizowane będą inwestycje w infrastrukturę podmiotów świadczących rodzicielstwo zastępcze zawodowe, w tym rodzinnych domów dziecka (...)".
</t>
    </r>
    <r>
      <rPr>
        <b/>
        <sz val="11"/>
        <rFont val="Calibri"/>
        <family val="2"/>
        <charset val="238"/>
      </rPr>
      <t xml:space="preserve">
PROPOZYCJA ZMIANY
</t>
    </r>
    <r>
      <rPr>
        <sz val="11"/>
        <rFont val="Calibri"/>
        <family val="2"/>
        <charset val="238"/>
      </rPr>
      <t>2.6.2.1 INTERWENCJE W RAMACH FUNDUSZY
Powiązane rodzaje działań:
1/ "(...) W szczególności realizowane będą działania polegające na tworzeniu lub rozwijaniu infrastruktury na potrzeby różnych form mieszkaniowych, w sposób nieprowadzący do segregacji, w tym m.in. mieszkań wspomaganych</t>
    </r>
    <r>
      <rPr>
        <sz val="11"/>
        <color rgb="FFFF0000"/>
        <rFont val="Calibri"/>
        <family val="2"/>
        <charset val="238"/>
      </rPr>
      <t xml:space="preserve"> lub treningowych</t>
    </r>
    <r>
      <rPr>
        <sz val="11"/>
        <rFont val="Calibri"/>
        <family val="2"/>
        <charset val="238"/>
      </rPr>
      <t xml:space="preserve"> adresowanych do różnych grup osób, w tym m.in. opuszczających pieczę zastępczą/młodzieżowe ośrodki wychowawcze/ młodzieżowe ośrodki socjoterapii, osób z niepełnosprawnością, a także osób wymagających wsparcia w codziennym funkcjonowaniu (...)".
2/ "(...) Istotne znaczenie będą miały również inwestycje w infrastrukturę na potrzeby realizacji usług w środowisku, w tym m.in. w formach dziennych (np. dzienne domy </t>
    </r>
    <r>
      <rPr>
        <sz val="11"/>
        <color rgb="FFFF0000"/>
        <rFont val="Calibri"/>
        <family val="2"/>
        <charset val="238"/>
      </rPr>
      <t>pomocy</t>
    </r>
    <r>
      <rPr>
        <sz val="11"/>
        <rFont val="Calibri"/>
        <family val="2"/>
        <charset val="238"/>
      </rPr>
      <t xml:space="preserve">, środowiskowe domy samopomocy, kluby samopomocy) oraz wsparcia wytchnieniowego, świadczonego w formie zdeinstytucjonalizowanej. Rozwój usług w tym zakresie jest możliwy ze środków EFS+ w cs k </t>
    </r>
    <r>
      <rPr>
        <sz val="11"/>
        <color rgb="FFFF0000"/>
        <rFont val="Calibri"/>
        <family val="2"/>
        <charset val="238"/>
      </rPr>
      <t>lub w cs l.</t>
    </r>
    <r>
      <rPr>
        <sz val="11"/>
        <rFont val="Calibri"/>
        <family val="2"/>
        <charset val="238"/>
      </rPr>
      <t xml:space="preserve"> (...)".
3/ "(...) Ponadto, realizowane będą inwestycje w infrastrukturę </t>
    </r>
    <r>
      <rPr>
        <sz val="11"/>
        <color rgb="FFFF0000"/>
        <rFont val="Calibri"/>
        <family val="2"/>
        <charset val="238"/>
      </rPr>
      <t>rodzinnych form pieczy zastępczej</t>
    </r>
    <r>
      <rPr>
        <sz val="11"/>
        <rFont val="Calibri"/>
        <family val="2"/>
        <charset val="238"/>
      </rPr>
      <t>, w tym rodzinnych domów dziecka (...)".</t>
    </r>
  </si>
  <si>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oraz zdecydowano o przesunięciu części środków dostępnych w ramach cs 4ii do cs 4iii. 
W związku z powyższym zaistniała konieczność:
-  przesunięcia środków w programie w cs 4iii w wysokości 240 795 € z IIT dla OPPT (kod 19) do ZIT (kod 03).
W związku z natomiast z przesunięciem 4 802 765 euro z cs 4ii do cs 4iii zachodzi również konieczność odpowiedniego zmniejszenia alokacji dostępnej w cs 4ii,  w tym w ramach następujących kodów:
-  IIT dla OPPT (kod 19) - zmniejszenie o 1 171 098 € oraz
- obszary poza polityką terytorialną (kod 33) - zmniejszenie o 3 631 667  €.</t>
  </si>
  <si>
    <r>
      <rPr>
        <b/>
        <sz val="11"/>
        <rFont val="Calibri"/>
        <family val="2"/>
        <charset val="238"/>
        <scheme val="minor"/>
      </rPr>
      <t>RCO066 Pojemność grup w nowych lub zmodernizowanych placówkach opieki nad dziećmi</t>
    </r>
    <r>
      <rPr>
        <sz val="11"/>
        <rFont val="Calibri"/>
        <family val="2"/>
        <charset val="238"/>
        <scheme val="minor"/>
      </rPr>
      <t xml:space="preserve">
Zmiana wartości wskaźnika jest spowodowana zwiększeniem alokacji na inwestycje w infrastrukturę przedszkolną.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zwiększenia alokacji na inwestycje w infrastrukturę przedszkolną. Ponadto, na podstawie danych zawartych w porozumieniach terytorialnych, w metodologii szacowania wskaźników, zaktualizowano koszt wsparcia 1 obiektu przedszkolnego (zwiększono) oraz przeciętną liczbę miejsc dostępnych w 1 przedszkolu (zwiększono).
</t>
    </r>
    <r>
      <rPr>
        <b/>
        <sz val="11"/>
        <rFont val="Calibri"/>
        <family val="2"/>
        <charset val="238"/>
        <scheme val="minor"/>
      </rPr>
      <t>RCO067 Pojemność klas w nowych lub zmodernizowanych placówkach oświatowych</t>
    </r>
    <r>
      <rPr>
        <sz val="11"/>
        <rFont val="Calibri"/>
        <family val="2"/>
        <charset val="238"/>
        <scheme val="minor"/>
      </rPr>
      <t xml:space="preserve">
Zmiana wartości wskaźnika jest spowodowana zmniejszeniem alokacji na inwestycje w infrastrukturę kształcenia ogólnego, w tym edukacyjną bazę sportową.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zmniejszenia alokacji na: infrastrukturę kształcenia ogólnego, w tym edukacyjną bazę sportową oraz infrastrukturę kształcenia zawodowego. Ponadto, na podstawie danych zawartych w porozumieniach terytorialnych, w metodologii szacowania wskaźników, zaktualizowano koszt wsparcia 1 szkoły realizującej kształcenie ogólne (zmniejszono) oraz przeciętną liczbę uczniów uczęszczających do 1 szkoły realizującej kształcenie ogólne (zwiększono) a także koszt wsparcia 1 szkoły realizującej kształcenie zawodowe (zmniejszono) oraz liczbę uczniów uczęszczających do 1 szkoły realizującej kształcenie zawodowe (zmniejszono). Dodatkowo zaktualizowano dane dot. przeciętnej liczby miejsc w 1 publicznej uczelni zawodowej na podstawie dostępnych założeń o dwóch inwestycjach planowanych w tym zakresie.
</t>
    </r>
    <r>
      <rPr>
        <b/>
        <sz val="11"/>
        <rFont val="Calibri"/>
        <family val="2"/>
        <charset val="238"/>
        <scheme val="minor"/>
      </rPr>
      <t xml:space="preserve">RCO074 Ludność objęta projektami w ramach strategii zintegrowanego rozwoju terytorialnego
</t>
    </r>
    <r>
      <rPr>
        <sz val="11"/>
        <rFont val="Calibri"/>
        <family val="2"/>
        <charset val="238"/>
        <scheme val="minor"/>
      </rPr>
      <t xml:space="preserve">Na etapie szacowania wskaźnika przyjęto założenie, że projekty z zakresu cs 4ii realizowane będą w ramach 18 strategii terytorialnych (ZIT, IIT dla OPPT). W związku z tym cel końcowy tego wskaźnika określony został w oparciu o liczbę ludności w wieku 3-19 lat, zamieszkującej gminy objęte tymi 18 strategiami oraz wskaźnik korygujący (5%). Po przeprowadzeniu weryfikacji założeń projektów przewidzianych do wsparcia w formule polityki terytorialnej ustalono, że projekty z obszaru infrastruktury edukacyjnej (cs 4ii) ujęte będą w 12 strategiach terytorialnych (ZIT, IIT dla OPPT). Konieczne jest zatem pomniejszenie przedmiotowego wskaźnika o ludność w wieku 3-19 lat z obszaru tych 6 strategii, które nie uwzględniają projektów z zakresu cs 4ii. 
</t>
    </r>
    <r>
      <rPr>
        <b/>
        <sz val="11"/>
        <rFont val="Calibri"/>
        <family val="2"/>
        <charset val="238"/>
        <scheme val="minor"/>
      </rPr>
      <t xml:space="preserve">RCO075 Wspierane strategie zintegrowanego rozwoju terytorialnego
</t>
    </r>
    <r>
      <rPr>
        <sz val="11"/>
        <rFont val="Calibri"/>
        <family val="2"/>
        <charset val="238"/>
        <scheme val="minor"/>
      </rPr>
      <t>Na etapie szacowania wskaźnika przyjęto założenie, że projekty z zakresu cs 4ii realizowane będą w ramach 18 strategii terytorialnych (ZIT, IIT dla OPPT). Po przeprowadzeniu weryfikacji założeń projektów przewidzianych do wsparcia w formule polityki terytorialnej ustalono, że projekty z obszaru infrastruktury edukacyjnej (cs 4ii) ujęte będą w 12 strategiach terytorialnych (ZIT, IIT dla OPPT). Powyższe uzasadnia zmianę celu pośredniego oraz celu końcowego przedmiotowego wskaźnika z 18 na 12 szt.</t>
    </r>
  </si>
  <si>
    <r>
      <rPr>
        <b/>
        <sz val="11"/>
        <rFont val="Calibri"/>
        <family val="2"/>
        <charset val="238"/>
        <scheme val="minor"/>
      </rPr>
      <t>RCR070 Roczna liczba użytkowników nowych lub zmodernizowanych placówek opieki nad dziećmi</t>
    </r>
    <r>
      <rPr>
        <sz val="11"/>
        <rFont val="Calibri"/>
        <family val="2"/>
        <charset val="238"/>
        <scheme val="minor"/>
      </rPr>
      <t xml:space="preserve">
Zmiana wartości wskaźnika jest spowodowana zwiększeniem alokacji na inwestycje w infrastrukturę przedszkolną.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zwiększenia alokacji na inwestycje w infrastrukturę przedszkolną. Ponadto, na podstawie danych zawartych w porozumieniach terytorialnych, zaktualizowano koszt wsparcia 1 obiektu przedszkolnego (zwiększono) oraz przeciętną liczbę dzieci uczęszczających do 1 przedszkola (zwiększono).
</t>
    </r>
    <r>
      <rPr>
        <b/>
        <sz val="11"/>
        <rFont val="Calibri"/>
        <family val="2"/>
        <charset val="238"/>
        <scheme val="minor"/>
      </rPr>
      <t>RCR071 Roczna liczba użytkowników nowych lub zmodernizowanych placówek oświatowych</t>
    </r>
    <r>
      <rPr>
        <sz val="11"/>
        <rFont val="Calibri"/>
        <family val="2"/>
        <charset val="238"/>
        <scheme val="minor"/>
      </rPr>
      <t xml:space="preserve">
Zmiana wartości wskaźnika jest spowodowana zmniejszeniem alokacji na inwestycje w infrastrukturę kształcenia ogólnego, w tym edukacyjną bazę sportową.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zmniejszenia alokacji na: infrastrukturę kształcenia ogólnego, w tym edukacyjną bazę sportową oraz infrastrukturę kształcenia zawodowego. Ponadto, na podstawie danych zawartych w porozumieniach terytorialnych, w metodologii szacowania wskaźników, zaktualizowano koszt wsparcia 1 szkoły realizującej kształcenie ogólne (zmniejszono) oraz przeciętną liczbę uczniów uczęszczających do 1 szkoły realizującej kształcenie ogólne (zwiększono) a także koszt wsparcia 1 szkoły realizującej kształcenie zawodowe (zmniejszono) oraz liczbę uczniów uczęszczających do 1 szkoły realizującej kształcenie zawodowe (zmniejszono). Dodatkowo zaktualizowano dane dot. przeciętnej liczby uczniów/słuchaczy w 1 publicznej uczelni zawodowej na podstawie dostępnych założeń o dwóch inwestycjach planowanych w tym zakresie.</t>
    </r>
  </si>
  <si>
    <t>1/ Dostosowanie nazewnictwa do zmian wynikających z ustawy o pomocy społecznej.  W ustawie pojęcie "mieszkanie chronione" zastąpione zostało określeniem "mieszkanie treningowe lub wspomagane". Zmiany w tym zakresie obowiązują od 1 listopada 2023 r. - USTAWA z dnia 28 lipca 2023 r. o zmianie ustawy o pomocy społecznej oraz niektórych innych ustaw (Dz.U z 2023 poz. 1693). 
2/ Druga zmiana wprowadzona do opisu interwencji cs 4iii również polega na dostosowaniu nazewnictwa do terminologii używanej w ustawie z dnia 12 marca 2004 r. o pomocy społecznej (Dz. U. z 2024 r. poz. 1283 z późn. zm.) - dzienny dom pomocy. Ponadto, w ramach przywołanego opisu interwencji jest mowa o infrastrukturze na potrzeby dziennych form wsparcia. Usługi w tym zakresie są realizowane również w cs 4 l (np. klub seniora). W związku z powyższym opis uzupełniono o informację dot. cs 4 l.
3/Kolejna zmiana ma na celu doprecyzowanie, że wsparcie dotyczy rodzinnych form pieczy zastępczej.</t>
  </si>
  <si>
    <t>Zwiększenie wartości wskaźnika pn. FEKPR062 Roczna liczba użytkowników nowych lub zmodernizowanych placówek opieki społecznej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RCR067 Roczna liczba użytkowników nowych lub zmodernizowanych lokali socjalnych jest podyktowane wewnętrznym przesunięciem w ramach cs 4iii 6 155 415 euro z KI 126 Infrastruktura mieszkaniowa (...) do KI 127 -  Pozostała infrastruktura społeczna przyczyniająca się do włączenia społecznego.</t>
  </si>
  <si>
    <t>Zwiększenie wartości wskaźnika pn. FEKPP061 Pojemność nowych lub zmodernizowanych placówek opieki społecznej (innych niż mieszkania)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RCO065 Pojemność nowych lub zmodernizowanych lokali socjalnych jest podyktowane wewnętrznym przesunięciem w ramach cs 4iii 6 155 415 euro z KI 126 Infrastruktura mieszkaniowa (...) do KI 127 -  Pozostała infrastruktura społeczna przyczyniająca się do włączenia społecznego.</t>
  </si>
  <si>
    <r>
      <t xml:space="preserve">2.2.4.2 WSKAŹNIKI, Tabela 3: Wskaźniki rezultatu
</t>
    </r>
    <r>
      <rPr>
        <u/>
        <sz val="11"/>
        <rFont val="Calibri"/>
        <family val="2"/>
        <charset val="238"/>
      </rPr>
      <t xml:space="preserve">
obecne brzmienie:</t>
    </r>
    <r>
      <rPr>
        <sz val="11"/>
        <rFont val="Calibri"/>
        <family val="2"/>
      </rPr>
      <t xml:space="preserve">
RCR041 Ludność przyłączona do ulepszonych zbiorowych systemów zaopatrzenia w wodę̨
Cel końcowy (2029) osoby 4086
</t>
    </r>
    <r>
      <rPr>
        <u/>
        <sz val="11"/>
        <rFont val="Calibri"/>
        <family val="2"/>
        <charset val="238"/>
      </rPr>
      <t>proponowana zmiana:</t>
    </r>
    <r>
      <rPr>
        <sz val="11"/>
        <rFont val="Calibri"/>
        <family val="2"/>
      </rPr>
      <t xml:space="preserve">
RCR041 Ludność przyłączona do udoskonalonych zbiorowych systemów zaopatrzenia w wodę̨	
Cel końcowy (2029) osoby </t>
    </r>
    <r>
      <rPr>
        <sz val="11"/>
        <color rgb="FFFF0000"/>
        <rFont val="Calibri"/>
        <family val="2"/>
        <charset val="238"/>
      </rPr>
      <t>4261</t>
    </r>
  </si>
  <si>
    <r>
      <t xml:space="preserve">2.2.4.2 WSKAŹNIKI, Tabela 2: Wskaźniki produktu
</t>
    </r>
    <r>
      <rPr>
        <u/>
        <sz val="11"/>
        <rFont val="Calibri"/>
        <family val="2"/>
        <charset val="238"/>
      </rPr>
      <t xml:space="preserve">
obecne brzmienie:
</t>
    </r>
    <r>
      <rPr>
        <sz val="11"/>
        <rFont val="Calibri"/>
        <family val="2"/>
      </rPr>
      <t xml:space="preserve">RCO030	 Długość nowych lub zmodernizowanych sieci wodociągowych w ramach zbiorowych systemów zaopatrzenia w wodę 
Cel końcowy (2029) km 70	
</t>
    </r>
    <r>
      <rPr>
        <u/>
        <sz val="11"/>
        <rFont val="Calibri"/>
        <family val="2"/>
        <charset val="238"/>
      </rPr>
      <t xml:space="preserve">
proponowana zmiana:</t>
    </r>
    <r>
      <rPr>
        <sz val="11"/>
        <rFont val="Calibri"/>
        <family val="2"/>
      </rPr>
      <t xml:space="preserve">
RCO030 	Długość nowych lub zmodernizowanych sieci wodociągowych w ramach zbiorowych systemów zaopatrzenia w wodę 
Cel końcowy (2029) km</t>
    </r>
    <r>
      <rPr>
        <sz val="11"/>
        <color rgb="FFFF0000"/>
        <rFont val="Calibri"/>
        <family val="2"/>
        <charset val="238"/>
      </rPr>
      <t xml:space="preserve"> 74</t>
    </r>
  </si>
  <si>
    <r>
      <rPr>
        <b/>
        <sz val="11"/>
        <rFont val="Calibri"/>
        <family val="2"/>
      </rPr>
      <t xml:space="preserve">OBECNE BRZMIENIE:
</t>
    </r>
    <r>
      <rPr>
        <sz val="11"/>
        <rFont val="Calibri"/>
        <family val="2"/>
      </rPr>
      <t>CEL SZCZEGÓŁOWY 4(i)
2.8.5.2 WSKAŹNIKI, Tabela 2: Wskaźniki produktu
EECO13 Liczba osób z krajów trzecich objętych wsparciem w programie
Cel pośredni (2024): 100
Cel końcowy (2029): 2000
2.8.5.2 WSKAŹNIKI, Tabela 3: Wskaźniki rezultatu
EECR03 Liczba osób, które uzyskały kwalifikacje po opuszczeniu programu 
Cel końcowy (2029): 1000
EECR04 Liczba osób pracujących, łącznie z prowadzącymi działalność na własny rachunek, po opuszczeniu programu 
Cel końcowy (2029): 400
PLHILCR01 Liczba osób, których sytuacja społeczna uległa poprawie po opuszczeniu programu 
Cel końcowy (2029): 800
EECR05 Liczba osób pracujących, łącznie z prowadzącymi działalność na własny rachunek, 6 miesięcy po opuszczeniu programu 
Cel końcowy (2029):400</t>
    </r>
    <r>
      <rPr>
        <b/>
        <sz val="11"/>
        <rFont val="Calibri"/>
        <family val="2"/>
      </rPr>
      <t xml:space="preserve">
PROPOZYCJA ZMIANY:</t>
    </r>
    <r>
      <rPr>
        <sz val="11"/>
        <rFont val="Calibri"/>
        <family val="2"/>
      </rPr>
      <t xml:space="preserve">
2.8.5.2 WSKAŹNIKI, Tabela 2: Wskaźniki produktu
EECO07 Liczba osób z krajów trzecich objętych wsparciem w programie
Cel pośredni (2024): 100
Cel końcowy (2029): 667
2.8.5.2 WSKAŹNIKI, Tabela 3: Wskaźniki rezultatu
EECR03 Liczba osób, które uzyskały kwalifikacje po opuszczeniu programu
Cel końcowy (2029): 333
Liczba osób pracujących, łącznie z prowadzącymi działalność na własny rachunek, po opuszczeniu programu 
Cel końcowy (2029): 133
PLHILCR01 Liczba osób, których sytuacja społeczna uległa poprawie po opuszczeniu programu 
Cel końcowy (2029): 267
EECR05 Liczba osób pracujących, łącznie z prowadzącymi działalność na własny rachunek, 6 miesięcy po opuszczeniu programu 
Cel końcowy (2029): 133 
</t>
    </r>
  </si>
  <si>
    <t xml:space="preserve">W ramach przygotowywania się do zamykania programu, a co za tym idzie szukania projektów buforowych, w sytuacji niewykorzystania alokacji bądź pojawienia się oszczędności,  wykreślamy zapis zawężający zakres wsparcia. </t>
  </si>
  <si>
    <r>
      <t xml:space="preserve">2.1.2.3 ORIENTACYJNYY PODZIAŁ ZASOBÓW PROGRAMU (UE) WEDŁUG RODZAJU INTERWENCJI
Tabela 4: Wymiar 1 – zakres interwencji
</t>
    </r>
    <r>
      <rPr>
        <u/>
        <sz val="11"/>
        <rFont val="Calibri"/>
        <family val="2"/>
        <charset val="238"/>
      </rPr>
      <t xml:space="preserve">
obecne brzmienie:</t>
    </r>
    <r>
      <rPr>
        <sz val="11"/>
        <rFont val="Calibri"/>
        <family val="2"/>
      </rPr>
      <t xml:space="preserve">
016 Rozwiązania TIK, usługi elektroniczne, aplikacje dla administracji - 10 138 060
019 Usługi i aplikacje w zakresie e-zdrowia (w tym e-opieka, Internet rzeczy w zakresie aktywności fizycznej i nowoczesnych technologii w służbie osobom starszym) - 6 361 940
</t>
    </r>
    <r>
      <rPr>
        <u/>
        <sz val="11"/>
        <rFont val="Calibri"/>
        <family val="2"/>
        <charset val="238"/>
      </rPr>
      <t xml:space="preserve">proponowana zmiana:
</t>
    </r>
    <r>
      <rPr>
        <sz val="11"/>
        <rFont val="Calibri"/>
        <family val="2"/>
        <charset val="238"/>
      </rPr>
      <t xml:space="preserve">016 Rozwiązania TIK, usługi elektroniczne, aplikacje dla administracji - 10 138 060
019 Usługi i aplikacje w zakresie e-zdrowia (w tym e-opieka, Internet rzeczy w zakresie aktywności fizycznej i nowoczesnych technologii w służbie osobom starszym) - </t>
    </r>
    <r>
      <rPr>
        <sz val="11"/>
        <color rgb="FFFF0000"/>
        <rFont val="Calibri"/>
        <family val="2"/>
      </rPr>
      <t>6  600 148</t>
    </r>
  </si>
  <si>
    <t xml:space="preserve"> Po przeprowadzeniu weryfikacji założeń projektów z zakresu cyfryzacji zidentyfikowano potrzebę rozszerzenia katalogu beneficjentów. </t>
  </si>
  <si>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 przesunięcia środków w wysokości 608 335 EUR z kodu 03 poza politykę terytorialną do kodu 33 oraz
* przesunięcia środków w wysokości 1 331 491 EUR z kodu 19 poza politykę terytorialną do kodu 33.
Łącznie do kodu 33 (Brak ukierunkowania terytorialnego)zostanie przesunięta kwota 1 939 826 EUR.</t>
  </si>
  <si>
    <t>Aktualizacja analizy ex ante dla IF FEdKP 2021-2027 wskazuje na zmniejszone zapotrzebowania na regionalnym rynku na tego rodzaju działania. W szczególności wskazano, że po przyjęciu programu FEdKP, przyjęto program FENG w którym zaplanowano znaczną pulę środków (1,8 mld zł) przeznaczoną na instrumenty kapitałowe. Produkt ten będzie dostępny dla przedsiębiorców z całego kraju, w tym także z terenu województwa kujawsko-pomorskiego. W związku z tym uznaje się, że popyt na tego typu produkty finansowe zostanie zaspokojony z poziomu programów wdrażanych na szczeblu krajowym. Co więcej, mając na uwadze zmianę warunków rynkowych, zaproponowana dotychczas alokacja w wysokości 5 mln euro jest zbyt niską wartością by zbudować odpowiednią masę krytyczną by produkt był atrakcyjną ofertą dla potencjalnych inwestorów prywatnych (pośredników finansowych). Sytuacja gospodarcza nie sprzyja inwestycjom z długą i niepewną stopą zwrotu. Dodatkowo, biorąc pod uwagę doświadczenia z perspektywy finansowej na lata 2014-2020, zainteresowanie przedsiębiorców taką formą wsparcia nie było tak wysokie jak oczekiwano i nie udało się wykorzystać pełnej alokacji na produkt (5 mln euro, identycznie jak planowano w perspektywie finansowej na lata 2021-2027). Mając na uwadze powyższe oraz założenia linii demarkacyjnej kraj-region (wejścia kapitałowe na poziomie krajowych programów), rezygnacja z wejść kapitałowych jest zasadna. Środki z danej kategorii interwencji zwiększą pulę instrumentów finansowych oferowanych w ramach CP 1 (iii) w formie pożyczki</t>
  </si>
  <si>
    <t xml:space="preserve">Zachodzi konieczność zmniejszenia wskaźnika z uwagi na rezygnację z wejść kapitałowych skierowanych do start-up. Uzasadnienie odstąpienia od wejść kapitałowych znajduje się w zmianie nr 4. Dodatkowo, w  efekcie obserwacji i rekomendacji Menedżera Funduszu Powierniczego, jako profesjonalnego podmiotu rynku finansowego, na dany moment  instrumenty finansowe są uruchamiane jedynie z preferencjami w postaci obniżonego oprocentowania i wydłużonej karencji, bez łączenia z dotacją. Beneficjent zawarł pierwszą umowę operacyjną na najbliższe 2 lata z podmiotem prowadzącym fundusz szczegółowy  i określił parametry wsparcia  jako wystarczająco atrakcyjne dla ostatecznych odbiorców i umożliwiające osiągnięcie większości wskaźników programowych. Utrudniona jedynie będzie  pełna realizacja wskaźnika RCO005, ze względu na ograniczenie preferencji w formie dotacji do IF skierowanej dla młodych firm. Należy podkreślić, że zaproponowana przez MFP zmiana podejścia będzie skutkowała efektywniejszym wydatkowaniem środków programu FEdKP 2021-2027, dzięki czemu większa pula środków zostanie wydatkowana w formie wsparcia zwrotnego, co umożliwi dokonywanie kolejnych inwestycji ze środków powracających do ponownego wykorzystania. Wskaźnik proponujemy zmniejszyć o 51 szt. </t>
  </si>
  <si>
    <r>
      <rPr>
        <b/>
        <sz val="11"/>
        <rFont val="Calibri"/>
        <family val="2"/>
      </rPr>
      <t>Obecne brzmienie:</t>
    </r>
    <r>
      <rPr>
        <sz val="11"/>
        <rFont val="Calibri"/>
        <family val="2"/>
      </rPr>
      <t xml:space="preserve">
Tabela 2: Wskaźniki produktu
RCO044 Długość nowych lub zmodernizowanych dróg- poza TENT
Cel końcowy (2029): 64
Propozycja zmiany: </t>
    </r>
    <r>
      <rPr>
        <sz val="11"/>
        <color rgb="FFFF0000"/>
        <rFont val="Calibri"/>
        <family val="2"/>
      </rPr>
      <t>24</t>
    </r>
    <r>
      <rPr>
        <sz val="11"/>
        <rFont val="Calibri"/>
        <family val="2"/>
      </rPr>
      <t xml:space="preserve">
</t>
    </r>
  </si>
  <si>
    <r>
      <rPr>
        <b/>
        <sz val="11"/>
        <rFont val="Calibri"/>
        <family val="2"/>
        <scheme val="minor"/>
      </rPr>
      <t xml:space="preserve">Obecne brzmienie:
</t>
    </r>
    <r>
      <rPr>
        <sz val="11"/>
        <rFont val="Calibri"/>
        <family val="2"/>
        <scheme val="minor"/>
      </rPr>
      <t xml:space="preserve">Tabela 2: Wskaźniki produktu
PLRO120 Liczba wybudowanych obwodnic
Cel końcowy (2029): 12
</t>
    </r>
    <r>
      <rPr>
        <b/>
        <sz val="11"/>
        <rFont val="Calibri"/>
        <family val="2"/>
        <scheme val="minor"/>
      </rPr>
      <t xml:space="preserve">Propozycja zmiany:
</t>
    </r>
    <r>
      <rPr>
        <sz val="11"/>
        <rFont val="Calibri"/>
        <family val="2"/>
        <scheme val="minor"/>
      </rPr>
      <t>Tabela 2: Wskaźniki produktu
PLRO120 Liczba wybudowanych obwodnic
Cel końcowy (2029)</t>
    </r>
    <r>
      <rPr>
        <sz val="11"/>
        <color rgb="FFFF0000"/>
        <rFont val="Calibri"/>
        <family val="2"/>
        <scheme val="minor"/>
      </rPr>
      <t>: 7</t>
    </r>
  </si>
  <si>
    <r>
      <rPr>
        <b/>
        <sz val="11"/>
        <rFont val="Calibri"/>
        <family val="2"/>
        <scheme val="minor"/>
      </rPr>
      <t>OBECNE BRZMIENIE</t>
    </r>
    <r>
      <rPr>
        <sz val="11"/>
        <rFont val="Calibri"/>
        <family val="2"/>
        <scheme val="minor"/>
      </rPr>
      <t xml:space="preserve">
2.9.2 INDYKATYWNY PODZIAŁ ZAPROGRAMOWANYCH ZASOBÓW (UE) WEDŁUG RODZAJU INTERWENCJI
Tabela 4: Wymiar 1 - zakres interwencji
179 - informacja i komunikacja - 2 618 326
180 - Przygotowanie, wdrażanie, monitorowanie i kontrola - 48 150 561
181 - Ewaluacja i badania, gromadzenie danych - 791 252 
182 - Wzmocnienie potencjału instytucji państwa członkowskiego, beneficjentów i odpowiednich partnerów - 1 366 708
</t>
    </r>
    <r>
      <rPr>
        <b/>
        <sz val="11"/>
        <rFont val="Calibri"/>
        <family val="2"/>
        <scheme val="minor"/>
      </rPr>
      <t xml:space="preserve">PROPOZYCJA ZMIANY
</t>
    </r>
    <r>
      <rPr>
        <sz val="11"/>
        <rFont val="Calibri"/>
        <family val="2"/>
        <scheme val="minor"/>
      </rPr>
      <t>2.9.2 INDYKATYWNY PODZIAŁ ZAPROGRAMOWANYCH ZASOBÓW (UE) WEDŁUG RODZAJU INTERWENCJI
Tabela 4: Wymiar 1 - zakres interwencji
179 - informacja i komunikacja - 3 095 613
180 - Przygotowanie, wdrażanie, monitorowanie i kontrola - 47 205 991
181 - Ewaluacja i badania, gromadzenie danych - 956 803
182 - Wzmocnienie potencjału instytucji państwa członkowskiego, beneficjentów i odpowiednich partnerów - 1 668 440</t>
    </r>
  </si>
  <si>
    <r>
      <rPr>
        <b/>
        <sz val="11"/>
        <rFont val="Calibri"/>
        <family val="2"/>
        <charset val="238"/>
      </rPr>
      <t>OBECNE BRZMIENIE</t>
    </r>
    <r>
      <rPr>
        <sz val="11"/>
        <rFont val="Calibri"/>
        <family val="2"/>
      </rPr>
      <t xml:space="preserve">
2.10.1 WSKAŹNIKI Tabela 2: Wskaźniki produktu
PLRO149 - Średnioroczna liczba etatów finansowanych z PT - Cel pośredni (2024) - 350, Cel końcowy (2029)- 350
PLRO150 - Liczba uczestników form szkoleniowych dla instytucji - Cel pośredni (2024) - 765, Cel końcowy (2029) - 765
PLRO151 - Liczba przeprowadzonych ewaluacji - Cel pośredni (2024) - 4, Cel końcowy (2029) - 5
PLRO153 - Liczba posiedzeń komitetów, sieci grup oraz innych spotkań w celu wymiany doświadczeń z partnerami -  Cel pośredni (2024) - 52, Cel końcowy (2029) - 52
PLRO158 - Liczba działań informacyjno-promocyjnych o szerokim zasięgu - Cel pośredni (2024) - 2, Cel końcowy (2029) - 2
PLRO 192 - Liczba zakupionych komputerów - Cel pośredni (2024) - 120, Cel końcowy (2029) - 120
</t>
    </r>
    <r>
      <rPr>
        <b/>
        <sz val="11"/>
        <rFont val="Calibri"/>
        <family val="2"/>
        <charset val="238"/>
      </rPr>
      <t xml:space="preserve">PROPOZYCJA ZMIANY
</t>
    </r>
    <r>
      <rPr>
        <sz val="11"/>
        <rFont val="Calibri"/>
        <family val="2"/>
        <charset val="238"/>
      </rPr>
      <t>2.10.1 WSKAŹNIKI Tabela 2: Wskaźniki produktu
PLRO149 - Średnioroczna liczba etatów finansowanych z PT - Cel pośredni (2024) - 0, Cel końcowy (2029) - 350
PLRO150 - Liczba uczestników form szkoleniowych dla instytucji - Cel pośredni (2024) - 418, Cel końcowy (2029) - 1114
PLRO151 - Liczba przeprowadzonych ewaluacji - Cel pośredni (2024) - 0, Cel końcowy (2029) - 3
PLRO153 - Liczba posiedzeń komitetów, sieci grup oraz innych spotkań w celu wymiany doświadczeń z partnerami -  Cel pośredni (2024) - 13, Cel końcowy (2029) - 20
PLRO158 - Liczba działań informacyjno-promocyjnych o szerokim zasięgu - Cel pośredni (2024) - 0, Cel końcowy (2029) - 1
PLRO 192 - Liczba zakupionych komputerów - Cel pośredni (2024) - 0, Cel końcowy (2029) - 30</t>
    </r>
  </si>
  <si>
    <r>
      <rPr>
        <b/>
        <sz val="11"/>
        <rFont val="Calibri"/>
        <family val="2"/>
        <charset val="238"/>
        <scheme val="minor"/>
      </rPr>
      <t>OBECNE BRZMIENIE</t>
    </r>
    <r>
      <rPr>
        <sz val="11"/>
        <rFont val="Calibri"/>
        <family val="2"/>
        <scheme val="minor"/>
      </rPr>
      <t xml:space="preserve">
2.10.2 INDYKATYWNY PODZIAŁ ZAPROGRAMOWANYCH ZASOBÓW (UE) WEDŁUG RODZAJU INTERWENCJI
Tabela 4: Wymiar 1 - zakres interwencji
179 - informacja i komunikacja - 1 021 674
180 - Przygotowanie, wdrażanie, monitorowanie i kontrola - 18 788 415
181 - Ewaluaacja i badania, gromadzenie danych - 308 748
182 - Wzmocnienie potencjału instytucji państwa członkowskiego, beneficjentów i odpowiednich partnerów - 533 292
</t>
    </r>
    <r>
      <rPr>
        <b/>
        <sz val="11"/>
        <rFont val="Calibri"/>
        <family val="2"/>
        <charset val="238"/>
        <scheme val="minor"/>
      </rPr>
      <t>PROPOZYCJA ZMIANY</t>
    </r>
    <r>
      <rPr>
        <sz val="11"/>
        <rFont val="Calibri"/>
        <family val="2"/>
        <scheme val="minor"/>
      </rPr>
      <t xml:space="preserve">
</t>
    </r>
    <r>
      <rPr>
        <sz val="11"/>
        <rFont val="Calibri"/>
        <family val="2"/>
        <charset val="238"/>
        <scheme val="minor"/>
      </rPr>
      <t>2.10.2 INDYKATYWNY PODZIAŁ ZAPROGRAMOWANYCH ZASOBÓW (UE) WEDŁUG RODZAJU INTERWENCJI
Tabela 4: Wymiar 1 - zakres interwencji
179 - informacja i komunikacja - 544 387
180 - Przygotowanie, wdrażanie, monitorowanie i kontrola - 19 732 985
181 - Ewaluacja i badania, gromadzenie danych - 143 197
182 - Wzmocnienie potencjału instytucji państwa członkowskiego, beneficjentów i odpowiednich partnerów - 231 560</t>
    </r>
  </si>
  <si>
    <t xml:space="preserve">Zmiana wartości wskaźników wynika ze zmiany finansowania w ramach funduszu EFS+, które przyjęto na lata 2024 - 2025 (z uwzględnieniem, że w roku 2025 zostaną sfinansowane tylko koszty wynagrodzeń IZ). Wskaźnik PLRO149 Średnioroczna liczba etatów finansowanych z PT - w 2023 roku wszystkie etaty były finansowane z PT RPO, w związku z tym nie było wskaźnika w latach 2021-2023. W 2024 roku z uwagi na to, że jest to wskaźnik monitorowany w okresach rocznych, zostanie on zaraportowany dopiero we wniosku za IV kwartał 2024 r. i będzie widoczny w systemie najwcześniej w I kwartale 2025 r., stąd cel pośredni wyniesie 0.  Wskaźnik PLRO150 Liczba uczestników form szkoleniowych dla instytucji obejmuje liczbę osób, które zostaną przeszkolone tylko w roku 2024, wskaźnik na lata 2025-2029 został określony w ramach funduszu EFRR. Cel pośredni obejmuje liczbę osób przeszkolonych do 30 września 2024 r., cel końcowy wynika z faktycznie przeszkolonych osób  na dzień 31.12.2024 r. i zostanie osiągnięty najwcześniej w I kwartale 2025 r. kiedy wydatki za ostatni kwartał 2024 roku zostaną rozliczone wnioskiem końcowym. Wskaźnik PLRO151 Liczba przeprowadzonych ewaluacji wynika z Planu ewaluacji, w którym łącznie założono 21 ewaluacji, w tym 3 w roku 2024, wskaźnik  na lata 2025-2029 został określony w ramach funduszu EFRR. W związku z tym, że wszystkie ewluacje zaplanowane na 2024 rok zostaną odebrane rzeczowo w grudniu 2024 r., wskaźnik zostanie osiągniety najwcześniej  w I kwartale 2025 r., stąd cel pośredni wynosi 0.  Wskaźnik PLRO153 Liczba posiedzeń komitetów, sieci grup oraz innych spotkań w celu wymiany doświadczeń z partnerami obejmuje liczbę spotkań Grup w ramach działań promocyjnych określonych na podstawie Planu działań informacyjno-promocyjnych na 2024 rok oraz posiedzeń Komitetów Monitorujących, posiedzeń Grup Roboczych przy Komitetach Monitorujących i spotkań w celu wymiany doświadczeń z partnerami, które zaplanowane zostały na 2024 rok w ramach funduszu EFS+. Zmniejszenie wartości wskaźnika wynika ze zmiany jego definicji, wg której do wskaźnika wliczane są tylko spotkania kosztowe, natomiast nie wliczane są spotkania bezkosztowe on-line, oraz z faktu, że posiedzenia Komitetu Monitorującego i Grup Roboczych nowej perspektywy finansowej 2021-2027 odbyły się już w 2023 r. Cel pośredni obejmuje liczbę posiedzeń i spotkań, które zostały rozliczone  do 30 września 2024 r., cel końcowy wynosi 20 posiedzeń i zostanie osiągnięty najwcześniej w I kwartale 2025 r. kiedy wydatki za ostatni kwartał 2024 roku zostaną rozliczone wnioskiem końcowym. Wskaźnik PLRO158 Liczba działań informacyjno-promocyjnych o szerokim zasięgu został określony na podstawie Rocznego planu działań informacyjnych i promocyjnych na 2024 rok  (I zmiana z dnia 02.04.2024 r.), wskaźnik na lata 2025-2029 został określony w ramach funduszu EFRR. Wydarzenie zostanie zrealizowane i koszty zostaną poniesione w ostatnim kwartale 2024 roku, ale wskaźnik zostanie osiągnięty najwcześniej w I kwartale 2025 r. kiedy wydatki za ostatni kwartał 2024 roku zostaną rozliczone wnioskiem końcowym.  Wskaźnik PLRO 192 Liczba zakupionych komputerów  obejmuje liczbę komputerów planowanych do zakupu w roku 2024, ale zostanie osiągnięty w I kwartale 2025 roku, kiedy wydatki w ramach tego zakupu pojawią się w systemie. Na zmianę wskaźnika miał wpływ m.in. zakup sprzętu komputerowego planowanego do sfinansowania w nowej perspektywie ze środków RPO WK-P. Komputery zakupiono w 2023 r. w ilości 94 szt. </t>
  </si>
  <si>
    <t xml:space="preserve">Zmiana kwot na kategoriach interwencji wynika ze zmiany finansowania w ramach funduszu EFS+, które przyjęto na lata 2024 - 2025 (z uwzględnieniem, że w roku 2025 zostaną sfinansowane tylko koszty wynagrodzeń dla IZ), a w ramach funduszu EFRR na lata 2025 - 2029. Globalna kwota środków w ramach każdego z funduszy nie uległa zmianie. Środki w ramach kategorii interwencji 179 i 182 zostały zaktualizowane do wysokości wydatków poniesionych w 2024 roku (w przypadku kategorii 182 dla działania 10.1 i 10.2). Od 2025 roku działania w ramach tych kategorii będą finansowane w ramach funduszu EFRR. 
Środki w ramach kategorii interwencji 181 zostały zaktualizowane do wysokości wydatków poniesionych w 2024 roku na działania ewaluacyjne. Od 2025 roku działania w ramach tej kategorii będą finansowane w ramach funduszu EFRR.
Środki w ramach kategorii interwencji 180 zostały zaktualizowane do wysokości wydatków poniesionych w 2024 roku na wynagrodzenia i pozostałe koszty zarządzania i wdrażania. Ponadto w ramach tej kategorii w 2025 roku będą finansowane wynagrodzenia pracowników IZ do wyczerpania środków z funduszu EFS+, w związku z czym przesunięto do tej kategorii oszczędności wygenerowane na kategoriach interwencji  179, 181 i 182. </t>
  </si>
  <si>
    <r>
      <rPr>
        <b/>
        <sz val="11"/>
        <rFont val="Calibri"/>
        <family val="2"/>
      </rPr>
      <t>OBECNE BRZMIENIE</t>
    </r>
    <r>
      <rPr>
        <sz val="11"/>
        <rFont val="Calibri"/>
        <family val="2"/>
      </rPr>
      <t xml:space="preserve">
2.9.1 WSKAŹNIKI Tabela 2: Wskaźniki produktu
PLRO149 - Średnioroczna liczba etatów finansowanych z PT -  Cel pośredni (2024) - 0, Cel końcowy - 350
PLRO151 - Liczba przeprowadzonych ewaluacji -  Cel pośredni (2024) - 0, Cel końcowy (2029) - 15
PLRO158 - Liczba działań informacyjno-promocyjnych o szerokim zasięgu - Cel pośredni (2024) - 0, Cel końcowy (2029) -  5
</t>
    </r>
    <r>
      <rPr>
        <b/>
        <sz val="11"/>
        <rFont val="Calibri"/>
        <family val="2"/>
      </rPr>
      <t xml:space="preserve">PROPOZYCJA ZMIANY  
</t>
    </r>
    <r>
      <rPr>
        <sz val="11"/>
        <rFont val="Calibri"/>
        <family val="2"/>
      </rPr>
      <t xml:space="preserve">2.9.1 WSKAŹNIKI Tabela 2: Wskaźniki produktu
PLRO149 - Średnioroczna liczba etatów finansowanych z PT - Cel pośredni (2024) - 0, Cel końcowy (2029) - 400 
PLRO151 - Liczba przeprowadzonych ewaluacji - Cel pośredni (2024) - 0, Cel końcowy (2029) - 18
PLRO158 - Liczba działań informacyjno-promocyjnych o szerokim zasięgu - Cel pośredni (2024) - 0, Cel końcowy (2029) - 6
                                                       </t>
    </r>
  </si>
  <si>
    <t xml:space="preserve">Zmiana wartości wskaźników wynika ze zmiany finansowania w ramach funduszu EFS+, które przyjęto na lata 2024 - 2025 (z uwzględnieniem, że w roku 2025 zostaną sfinansowane tylko koszty wynagrodzeń IZ), a w ramach funduszu EFRR na lata 2025 - 2029. Wskaźnik PLRO149 Średnioroczna liczba etatów finansowanych z PT jest konsekwencją finansowania wynagrodzeń w 2023 r. z RPO WK-P.  Ponadto wskaźnik  obejmie liczbę osób, które będą finansowane w ramach funduszu EFRR w latach 2025-2029.  Wskaźnik PLRO151 Liczba przeprowadzonych ewaluacji wynika z Planu ewaluacji, w którym łącznie założono 21 ewaluacji, w tym na lata 2025-2029 w ramach funduszu EFRR zaplanowano 18 ewaluacji. Wskaźnik PLRO158 Liczba działań informacyjno-promocyjnych o szerokim zasięgu obejmuje działania promocyjne w latach 2025-2029 w ramach funduszu EFRR, przy czym w jednym roku zostaną zorganizowane dwa działania informacyjno-promocyjne o szerokim zasięgu, w pozostałych latach po jednym działaniu o szerokim zasięgu. </t>
  </si>
  <si>
    <r>
      <t xml:space="preserve">2.2.3.3 INDYKATYWNY PODZIAŁ ZAPROGRAMOWANYCH ZASOBÓW (UE) WEDŁUG RODZAJU INTERWENCJI,
Tabela 5: Wymiar 2 – forma finansowania
</t>
    </r>
    <r>
      <rPr>
        <u/>
        <sz val="11"/>
        <rFont val="Calibri"/>
        <family val="2"/>
        <charset val="238"/>
        <scheme val="minor"/>
      </rPr>
      <t xml:space="preserve">obecne brzmienie:
</t>
    </r>
    <r>
      <rPr>
        <sz val="11"/>
        <rFont val="Calibri"/>
        <family val="2"/>
        <scheme val="minor"/>
      </rPr>
      <t xml:space="preserve">Kwota (EUR) - 113 200 065
</t>
    </r>
    <r>
      <rPr>
        <u/>
        <sz val="11"/>
        <rFont val="Calibri"/>
        <family val="2"/>
        <charset val="238"/>
        <scheme val="minor"/>
      </rPr>
      <t xml:space="preserve">
proponowana zmiana:</t>
    </r>
    <r>
      <rPr>
        <sz val="11"/>
        <rFont val="Calibri"/>
        <family val="2"/>
        <scheme val="minor"/>
      </rPr>
      <t xml:space="preserve">
Kwota (EUR) - </t>
    </r>
    <r>
      <rPr>
        <sz val="11"/>
        <color rgb="FFFF0000"/>
        <rFont val="Calibri"/>
        <family val="2"/>
        <charset val="238"/>
        <scheme val="minor"/>
      </rPr>
      <t>106 266 055</t>
    </r>
  </si>
  <si>
    <r>
      <t xml:space="preserve">2.2.3.3 INDYKATYWNY PODZIAŁ ZAPROGRAMOWANYCH ZASOBÓW (UE) WEDŁUG RODZAJU INTERWENCJI,
Tabela 8: Wymiar 7 – Wymiar „Równouprawnienie płci” w ramach EFS+, EFRR, Funduszu Spójności i FST
</t>
    </r>
    <r>
      <rPr>
        <u/>
        <sz val="11"/>
        <rFont val="Calibri"/>
        <family val="2"/>
        <charset val="238"/>
        <scheme val="minor"/>
      </rPr>
      <t>obecne brzmienie:</t>
    </r>
    <r>
      <rPr>
        <sz val="11"/>
        <rFont val="Calibri"/>
        <family val="2"/>
        <scheme val="minor"/>
      </rPr>
      <t xml:space="preserve">
03 - Projekty neutralne w kwestii równouprawnienia płci - 113 200 065
</t>
    </r>
    <r>
      <rPr>
        <u/>
        <sz val="11"/>
        <rFont val="Calibri"/>
        <family val="2"/>
        <charset val="238"/>
        <scheme val="minor"/>
      </rPr>
      <t>proponowana zmiana:</t>
    </r>
    <r>
      <rPr>
        <sz val="11"/>
        <rFont val="Calibri"/>
        <family val="2"/>
        <scheme val="minor"/>
      </rPr>
      <t xml:space="preserve">
03 - Projekty neutralne w kwestii równouprawnienia płci - </t>
    </r>
    <r>
      <rPr>
        <sz val="11"/>
        <color rgb="FFFF0000"/>
        <rFont val="Calibri"/>
        <family val="2"/>
        <charset val="238"/>
        <scheme val="minor"/>
      </rPr>
      <t xml:space="preserve">106 266 055
</t>
    </r>
  </si>
  <si>
    <r>
      <t xml:space="preserve">Usunięcie "wejść kapitałowych", tj.: 
usunięcie z opisu </t>
    </r>
    <r>
      <rPr>
        <i/>
        <sz val="11"/>
        <rFont val="Calibri"/>
        <family val="2"/>
      </rPr>
      <t>Powiązanych rodzajów zadań</t>
    </r>
    <r>
      <rPr>
        <sz val="11"/>
        <rFont val="Calibri"/>
        <family val="2"/>
      </rPr>
      <t xml:space="preserve"> w rozdz. 2.1.3.1: 
- zapisu: "</t>
    </r>
    <r>
      <rPr>
        <i/>
        <sz val="11"/>
        <rFont val="Calibri"/>
        <family val="2"/>
      </rPr>
      <t>Zaplanowano również w cs 1(iii) kontynuację wejść kapitałowych realizowanych w ramach RPO WK-P 2014-2020, która będzie koncentrować się na skalowalnych i innowacyjnych projektach. Instrument kapitałowy będzie co do zasady stanowił element PPO</t>
    </r>
    <r>
      <rPr>
        <sz val="11"/>
        <rFont val="Calibri"/>
        <family val="2"/>
      </rPr>
      <t>.";
- "</t>
    </r>
    <r>
      <rPr>
        <i/>
        <sz val="11"/>
        <rFont val="Calibri"/>
        <family val="2"/>
      </rPr>
      <t>instrumentu kapitałowego"</t>
    </r>
    <r>
      <rPr>
        <sz val="11"/>
        <rFont val="Calibri"/>
        <family val="2"/>
      </rPr>
      <t xml:space="preserve"> z katalogu możliwych form wsparcia;
usunięcie z opisu Planowanego wykorzystania instrumentów finansowych w rozdz. 2.1.3.1 zadania: "</t>
    </r>
    <r>
      <rPr>
        <i/>
        <sz val="11"/>
        <rFont val="Calibri"/>
        <family val="2"/>
      </rPr>
      <t>Zaplanowano również wdrażanie instrumentu kapitałowego</t>
    </r>
    <r>
      <rPr>
        <sz val="11"/>
        <rFont val="Calibri"/>
        <family val="2"/>
      </rPr>
      <t xml:space="preserve">."
</t>
    </r>
  </si>
  <si>
    <t xml:space="preserve">Zmiana wartości celu końcowego dla wskaźnika p.n.:
1. Instytucje publiczne otrzymujące wsparcie na opracowywanie usług, produktów i procesów cyfrowych z 145 na 57 sztuk - RCO014
2. Użytkownicy nowych i zmodernizowanych publicznych usług, produktów i procesów cyfrowych z 4000 na 1500 użytkowników/rok - RCR011
</t>
  </si>
  <si>
    <t xml:space="preserve">2.1.3.2 WSKAŹNIKI, Tabela 3: Wskaźniki produktu
obecne brzmienie:
RCO002 Przedsiębiorstwa objęte wsparciem w formie dotacji
Cel końcowy (2029): 573
…........................
proponowana zmiana: 269
</t>
  </si>
  <si>
    <r>
      <t xml:space="preserve">Obecny zapis:
</t>
    </r>
    <r>
      <rPr>
        <sz val="11"/>
        <rFont val="Calibri"/>
        <family val="2"/>
        <charset val="238"/>
      </rPr>
      <t xml:space="preserve">CEL SZCZEGÓŁOWY 4(c)
2.7.1.2 WSKAŹNIKI
Tabela 2: Wskaźniki produktu
PL0CO04- Wspierane strategie rozwoju lokalnego kierowanefo przez społeczność- 21
PL0CO03- Ludność objęta projektami w ramach strategii zintegrowanego rozwoju terytorialnego - 5 316
PLCCO01- Liczba osób objętych wsparciem w zakresie równości kobiet i mężczyzn - 5 316
</t>
    </r>
    <r>
      <rPr>
        <b/>
        <sz val="11"/>
        <rFont val="Calibri"/>
        <family val="2"/>
        <charset val="238"/>
      </rPr>
      <t xml:space="preserve">
Proponowany zapis:
</t>
    </r>
    <r>
      <rPr>
        <sz val="11"/>
        <rFont val="Calibri"/>
        <family val="2"/>
        <charset val="238"/>
      </rPr>
      <t>CEL SZCZEGÓŁOWY 4(c)
2.7.1.2 WSKAŹNIKI
Tabela 2: Wskaźniki produktu
PL0CO04- Wspierane strategie rozwoju lokalnego kierowanego przez społeczność-</t>
    </r>
    <r>
      <rPr>
        <sz val="11"/>
        <color rgb="FFFF0000"/>
        <rFont val="Calibri"/>
        <family val="2"/>
        <charset val="238"/>
      </rPr>
      <t xml:space="preserve"> 18</t>
    </r>
    <r>
      <rPr>
        <sz val="11"/>
        <rFont val="Calibri"/>
        <family val="2"/>
        <charset val="238"/>
      </rPr>
      <t xml:space="preserve">
PL0CO03- Ludność objęta projektami w ramach strategii zintegrowanego rozwoju terytorialnego -</t>
    </r>
    <r>
      <rPr>
        <sz val="11"/>
        <color rgb="FFFF0000"/>
        <rFont val="Calibri"/>
        <family val="2"/>
        <charset val="238"/>
      </rPr>
      <t xml:space="preserve"> 2 045</t>
    </r>
    <r>
      <rPr>
        <sz val="11"/>
        <rFont val="Calibri"/>
        <family val="2"/>
        <charset val="238"/>
      </rPr>
      <t xml:space="preserve">
PLCCO01- Liczba osób objętych wsparciem w zakresie równości kobiet i mężczyzn -</t>
    </r>
    <r>
      <rPr>
        <sz val="11"/>
        <color rgb="FFFF0000"/>
        <rFont val="Calibri"/>
        <family val="2"/>
        <charset val="238"/>
      </rPr>
      <t xml:space="preserve"> 2 045</t>
    </r>
  </si>
  <si>
    <r>
      <rPr>
        <b/>
        <sz val="11"/>
        <rFont val="Calibri"/>
        <family val="2"/>
        <charset val="238"/>
      </rPr>
      <t>Obecny zapis:</t>
    </r>
    <r>
      <rPr>
        <sz val="11"/>
        <rFont val="Calibri"/>
        <family val="2"/>
      </rPr>
      <t xml:space="preserve">
CEL SZCZEGÓŁOWY 4(g) 
2.7.3.2 WSKAŹNIKI
Tabela 2: Wskaźniki produktu
PL0CO04- Wspierane strategie rozwoju lokalnego kierowanefo przez społeczność- 21
PL0CO03 - Ludność objęta projektami w ramach strategii zintegrowanego rozwoju terytorialnego - 34 000
PLGCO02 - Liczba podmiotów przygotowanych do pełnienia funkcji lokalnego ośrodka kształcenia osób dorosłych - 170
PLGCO03 - Liczba osób dorosłych objętych wsparciem w zakresie umiejętności lub kompetencji podstawowych, realizowanym poza Bazą Usług Rozwojowych - 34 000 
</t>
    </r>
    <r>
      <rPr>
        <b/>
        <sz val="11"/>
        <rFont val="Calibri"/>
        <family val="2"/>
        <charset val="238"/>
      </rPr>
      <t>Proponowany zapis:</t>
    </r>
    <r>
      <rPr>
        <sz val="11"/>
        <rFont val="Calibri"/>
        <family val="2"/>
      </rPr>
      <t xml:space="preserve">
CEL SZCZEGÓŁOWY 4(g) 
2.7.3.2 WSKAŹNIKI
Tabela 2: Wskaźniki produktu
PL0CO04- Wspierane strategie rozwoju lokalnego kierowanego przez społeczność- </t>
    </r>
    <r>
      <rPr>
        <sz val="11"/>
        <color rgb="FFFF0000"/>
        <rFont val="Calibri"/>
        <family val="2"/>
        <charset val="238"/>
      </rPr>
      <t>14</t>
    </r>
    <r>
      <rPr>
        <sz val="11"/>
        <rFont val="Calibri"/>
        <family val="2"/>
      </rPr>
      <t xml:space="preserve">
PL0CO03 - Ludność objęta projektami w ramach strategii zintegrowanego rozwoju terytorialnego -</t>
    </r>
    <r>
      <rPr>
        <sz val="11"/>
        <color rgb="FFFF0000"/>
        <rFont val="Calibri"/>
        <family val="2"/>
        <charset val="238"/>
      </rPr>
      <t xml:space="preserve"> 11 800</t>
    </r>
    <r>
      <rPr>
        <sz val="11"/>
        <rFont val="Calibri"/>
        <family val="2"/>
      </rPr>
      <t xml:space="preserve">
PLGCO02 - Liczba podmiotów przygotowanych do pełnienia funkcji lokalnego ośrodka kształcenia osób dorosłych - </t>
    </r>
    <r>
      <rPr>
        <sz val="11"/>
        <color rgb="FFFF0000"/>
        <rFont val="Calibri"/>
        <family val="2"/>
        <charset val="238"/>
      </rPr>
      <t>59</t>
    </r>
    <r>
      <rPr>
        <sz val="11"/>
        <rFont val="Calibri"/>
        <family val="2"/>
      </rPr>
      <t xml:space="preserve">
PLGCO03 - Liczba osób dorosłych objętych wsparciem w zakresie umiejętności lub kompetencji podstawowych, realizowanym poza Bazą Usług Rozwojowych - </t>
    </r>
    <r>
      <rPr>
        <sz val="11"/>
        <color rgb="FFFF0000"/>
        <rFont val="Calibri"/>
        <family val="2"/>
        <charset val="238"/>
      </rPr>
      <t>11 800</t>
    </r>
  </si>
  <si>
    <t xml:space="preserve">W sytuacji dynamicznie zwiększającej się liczby osób najstarszych, wymagających zintensyfikowania skierowanych do nich działań niezbędne jest zwiększenie środków na inwestycje w infrastrukturę społeczną (cs 4iii).  Należy podkreślić, że w roku 2030 liczba osób w wieku 80+ będzie o 40% wyższa niż obecnie, a w roku 2040 nieco ponad 2-krotnie wyższa niż obecnie. Zapewnienie odpowiedniej infrastruktury umożliwi skierowanie do tej grupy osób odpowiedniej jakości usług. Po dokonaniu ponownej analizy zmian demograficznych w województwie kujawsko-pomorskim (wg prognozy ludności GUS na lata 2023-2060), w ocenie IZ,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6 155 415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wysokości 6 500 000 euro/31 212 808,82 zł (UE+BP). W odpowiedzi na ten nabór złożone zostały jedynie trzy projekty o łącznej kwocie wnioskowanego dofinansowania 1 669 703,68 zł (UE+BP). Projekty te  ostatecznie zostały wybrane do dofinansowania. Doświadczenia związane z tym naborem pokazują jednak, że wnioskodawcy nie są zainteresowani inwestycjami w infrastrukturę mieszkań treningowych lub wspomaganych (KI 126). Równolegle zgłaszają natomiast dużo większe potrzeby w obszarze tzw. pozostałej infrastruktury społecznej (KI 127). W związku z powyższym, w ocenie IZ, zasadnym jest przesunięcie niewykorzystanych środków w pierwszym naborze dot. mieszkań treningowych lub wspomaganych (KI 126) w kwocie 6 155 415 euro do KI 127  Pozostała infrastruktura społeczna przyczyniająca się do włączenia społecznego.
Podkreślenia wymaga jednak fakt, że obszar związany z infrastrukturą mieszkaniową nadal dla IZ będzie stanowił wyzwanie. Zdecydowano bowiem aby pozostawić w tym obszarze 6 844 585 euro  i w połowie 2025 r. ogłosić drugi nabór. IZ, we współpracy z Regionalnym Ośrodkiem Polityki Społecznej w Toruniu, planuje opracować standard mieszkań z usługami/ze wsparciem. Przygotowanie tego standardu umożliwi aplikowanie o środki  nie tylko jednostkom organizacyjnym pomocy społecznej, ale również organizacjom pozarządowym. Innymi słowy, standard, o którym mowa powyżej pozwoli otworzyć nabór również na inne podmioty niż te wymienione w ustawie o Pomocy społecznej.     </t>
  </si>
  <si>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z KI 122 - Infrastruktura na potrzeby szkolnictwa podstawowego i średniego, w tym:
- 4 168 788 euro do KI 121 - Infrastruktura na potrzeby wczesnej edukacji i opieki nad dzieckiem;
- 550 000  euro do KI 123 - Infrastruktura na potrzeby szkolnictwa wyższego;
2/ przesunięcia środków z cs 4ii do cs 4iii w wysokości  4 802 765 euro, w tym: 
- 1 325 472 euro z KI 122 - Infrastruktura na potrzeby szkolnictwa podstawowego i średniego;
- 3 477 293 euro z KI 124 - Infrastruktura na potrzeby kształcenia i szkolenia zawodowego oraz edukacji dorosłych.
Zmiana polegająca na przesunięciu środków z cs 4ii do cs 4iii jest podyktowana w szczególności zwiększającą się liczbą osób najstarszych, wymagających zintensyfikowania skierowanych do nich działań, w tym m.in. poprzez zabezpieczenie odpowiedniej infrastruktury społecznej.</t>
  </si>
  <si>
    <t>Zaktualizowana wartość wskaźnika zgodnie z przyjętymi założeniami do "Metodologii szacowania wskaźników do programu Fundusze Europejskie dla Kujaw i Pomorza 2021-2027" po zmianach wysokości alokacji przeznaczanych na poszczególne obszary merytoryczne celu szczegółowego 2vii.</t>
  </si>
  <si>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t>
  </si>
  <si>
    <r>
      <t xml:space="preserve">2.2.4.3 INDYKATYWNY PODZIAŁ ZAPROGRAMOWANYCH ZASOBÓW (UE) WEDŁUG RODZAJU INTERWENCJI,
Tabela 4: Wymiar 1 – zakres interwencji 
</t>
    </r>
    <r>
      <rPr>
        <u/>
        <sz val="11"/>
        <color theme="1"/>
        <rFont val="Calibri"/>
        <family val="2"/>
        <charset val="238"/>
      </rPr>
      <t>obecne brzmienie:</t>
    </r>
    <r>
      <rPr>
        <sz val="11"/>
        <color theme="1"/>
        <rFont val="Calibri"/>
        <family val="2"/>
      </rPr>
      <t xml:space="preserve">
063 - Dostarczanie wody do spożycia przez ludzi (infrastruktura do celów ujęcia, uzdatniania, magazynowania i dystrybucji, działania na rzecz efektywności, zaopatrzenie w wodę do spożycia) zgodnie z kryteriami efektywności
Kwota (EUR) - 10 676 845
</t>
    </r>
    <r>
      <rPr>
        <u/>
        <sz val="11"/>
        <color theme="1"/>
        <rFont val="Calibri"/>
        <family val="2"/>
        <charset val="238"/>
      </rPr>
      <t xml:space="preserve">
proponowana zmiana:
</t>
    </r>
    <r>
      <rPr>
        <sz val="11"/>
        <color theme="1"/>
        <rFont val="Calibri"/>
        <family val="2"/>
        <charset val="238"/>
      </rPr>
      <t xml:space="preserve">063 - Dostarczanie wody do spożycia przez ludzi (infrastruktura do celów ujęcia, uzdatniania, magazynowania i dystrybucji, działania na rzecz efektywności, zaopatrzenie w wodę do spożycia) zgodnie z kryteriami efektywności
Kwota (EUR) - </t>
    </r>
    <r>
      <rPr>
        <sz val="11"/>
        <color rgb="FFFF0000"/>
        <rFont val="Calibri"/>
        <family val="2"/>
        <charset val="238"/>
      </rPr>
      <t>11 423 382</t>
    </r>
  </si>
  <si>
    <r>
      <t xml:space="preserve">2.2.4.3 INDYKATYWNY PODZIAŁ ZAPROGRAMOWANYCH ZASOBÓW (UE) WEDŁUG RODZAJU INTERWENCJI,
Tabela 5: Wymiar 2 – forma finansowania
</t>
    </r>
    <r>
      <rPr>
        <u/>
        <sz val="11"/>
        <rFont val="Calibri"/>
        <family val="2"/>
        <charset val="238"/>
      </rPr>
      <t>obecne brzmienie:</t>
    </r>
    <r>
      <rPr>
        <sz val="11"/>
        <rFont val="Calibri"/>
        <family val="2"/>
      </rPr>
      <t xml:space="preserve">
Kwota (EUR) - 55 075 078
</t>
    </r>
    <r>
      <rPr>
        <u/>
        <sz val="11"/>
        <rFont val="Calibri"/>
        <family val="2"/>
        <charset val="238"/>
      </rPr>
      <t xml:space="preserve">
proponowana zmiana:</t>
    </r>
    <r>
      <rPr>
        <sz val="11"/>
        <rFont val="Calibri"/>
        <family val="2"/>
      </rPr>
      <t xml:space="preserve">
Kwota (EUR) - </t>
    </r>
    <r>
      <rPr>
        <sz val="11"/>
        <color rgb="FFFF0000"/>
        <rFont val="Calibri"/>
        <family val="2"/>
        <charset val="238"/>
      </rPr>
      <t>55 821 615</t>
    </r>
    <r>
      <rPr>
        <sz val="11"/>
        <rFont val="Calibri"/>
        <family val="2"/>
      </rPr>
      <t xml:space="preserve">
</t>
    </r>
  </si>
  <si>
    <r>
      <t xml:space="preserve">2.2.4.3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Kwota (EUR) - 8 116 926
19 - Inny rodzaj narzędzia terytorialnego - Miejskie obszary funkcjonalne Kwota (EUR) - 8 623 177
</t>
    </r>
    <r>
      <rPr>
        <u/>
        <sz val="11"/>
        <rFont val="Calibri"/>
        <family val="2"/>
        <charset val="238"/>
      </rPr>
      <t>proponowana zmiana:</t>
    </r>
    <r>
      <rPr>
        <sz val="11"/>
        <rFont val="Calibri"/>
        <family val="2"/>
      </rPr>
      <t xml:space="preserve">
03 - Zintegrowane inwestycje terytorialne - Miejskie obszary funkcjonalne Kwota (EUR) - </t>
    </r>
    <r>
      <rPr>
        <sz val="11"/>
        <color rgb="FFFF0000"/>
        <rFont val="Calibri"/>
        <family val="2"/>
        <charset val="238"/>
      </rPr>
      <t>8 679 701</t>
    </r>
    <r>
      <rPr>
        <sz val="11"/>
        <rFont val="Calibri"/>
        <family val="2"/>
      </rPr>
      <t xml:space="preserve">
19 - Inny rodzaj narzędzia terytorialnego - Miejskie obszary funkcjonalne Kwota (EUR) -</t>
    </r>
    <r>
      <rPr>
        <sz val="11"/>
        <rFont val="Calibri"/>
        <family val="2"/>
        <charset val="238"/>
      </rPr>
      <t xml:space="preserve"> </t>
    </r>
    <r>
      <rPr>
        <sz val="11"/>
        <color rgb="FFFF0000"/>
        <rFont val="Calibri"/>
        <family val="2"/>
        <charset val="238"/>
      </rPr>
      <t>8 806 939"</t>
    </r>
  </si>
  <si>
    <r>
      <rPr>
        <b/>
        <sz val="11"/>
        <rFont val="Calibri"/>
        <family val="2"/>
        <charset val="238"/>
      </rPr>
      <t>OBECNE BRZEMIENIE</t>
    </r>
    <r>
      <rPr>
        <sz val="11"/>
        <rFont val="Calibri"/>
        <family val="2"/>
      </rPr>
      <t xml:space="preserve">
2.9.1 WSKAŹNIKI
Tabela 2. Wskaźniki produktu
PLRO - Liczba zakupionych komputerów
</t>
    </r>
    <r>
      <rPr>
        <b/>
        <sz val="11"/>
        <rFont val="Calibri"/>
        <family val="2"/>
        <charset val="238"/>
      </rPr>
      <t>PROPOZYCJA ZMIANY</t>
    </r>
    <r>
      <rPr>
        <sz val="11"/>
        <rFont val="Calibri"/>
        <family val="2"/>
      </rPr>
      <t xml:space="preserve">
2.9.1 WSKAŹNIKI
Tabela 2. Wskaźniki produktu
PLRO </t>
    </r>
    <r>
      <rPr>
        <sz val="11"/>
        <rFont val="Calibri"/>
        <family val="2"/>
        <charset val="238"/>
      </rPr>
      <t>192</t>
    </r>
    <r>
      <rPr>
        <sz val="11"/>
        <rFont val="Calibri"/>
        <family val="2"/>
      </rPr>
      <t xml:space="preserve"> - Liczba zakupionych komputerów</t>
    </r>
  </si>
  <si>
    <r>
      <t xml:space="preserve">2.4.1.3 INDYKATYWNY PODZIAŁ ZAPROGRAMOWANYCH ZASOBÓW
Tabela 4: Wymiar 1 – zakres interwencji
</t>
    </r>
    <r>
      <rPr>
        <b/>
        <sz val="11"/>
        <rFont val="Calibri"/>
        <family val="2"/>
        <scheme val="minor"/>
      </rPr>
      <t>Obecne brzmienie</t>
    </r>
    <r>
      <rPr>
        <sz val="11"/>
        <rFont val="Calibri"/>
        <family val="2"/>
        <scheme val="minor"/>
      </rPr>
      <t xml:space="preserve">
090 - Nowo wybudowane lub zmodernizowane inne drogi krajowe, regionalne i lokalne drogi dojazdowe - 119 273 173
093 - Inne drogi przebudowane lub zmodernizowane (autostrady, drogi krajowe, regionalne lub lokalne) - 17 062 500
107 - Bezemisyjny/zasilany energią elektryczną tabor kolejowy - 43 677 034
109 - Transport multimodalny (poza miastami) - 22 148 349
</t>
    </r>
    <r>
      <rPr>
        <b/>
        <sz val="11"/>
        <rFont val="Calibri"/>
        <family val="2"/>
        <scheme val="minor"/>
      </rPr>
      <t>Propozycja zmian:</t>
    </r>
    <r>
      <rPr>
        <sz val="11"/>
        <rFont val="Calibri"/>
        <family val="2"/>
        <scheme val="minor"/>
      </rPr>
      <t xml:space="preserve">
090 - Nowo wybudowane lub zmodernizowane inne drogi krajowe, regionalne i lokalne drogi dojazdowe - 119 273 173
093 - Inne drogi przebudowane lub zmodernizowane (autostrady, drogi krajowe, regionalne lub lokalne) - 17 062 500
107 - Bezemisyjny/zasilany energią elektryczną tabor kolejowy - </t>
    </r>
    <r>
      <rPr>
        <sz val="11"/>
        <color rgb="FFFF0000"/>
        <rFont val="Calibri"/>
        <family val="2"/>
        <scheme val="minor"/>
      </rPr>
      <t>44 073 497</t>
    </r>
    <r>
      <rPr>
        <sz val="11"/>
        <rFont val="Calibri"/>
        <family val="2"/>
        <scheme val="minor"/>
      </rPr>
      <t xml:space="preserve">
109 - Transport multimodalny (poza miastami) - </t>
    </r>
    <r>
      <rPr>
        <sz val="11"/>
        <color rgb="FFFF0000"/>
        <rFont val="Calibri"/>
        <family val="2"/>
        <scheme val="minor"/>
      </rPr>
      <t>21 751 886</t>
    </r>
  </si>
  <si>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przez samorząd województwa kujawsko-pomorskiego z krajowego programu FAMI 2021-2027 na rzecz wsparcia obywateli państw trzecich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zarządu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województwo kujawsko-pomorskie nie znajduje się w czołówce regionów, w których osiedliła się największa liczba osób przybywających do naszego kraju po wybuchu wojny w Ukrainie. Potwierdzają to m.in. dane GUS w zakresie liczby cudzoziemców wykonujących pracę według płci i miejsca zamieszkania w 2024 r., gdzie na województwo kujawsko-pomorskie przypada 2,9% populacji tych osób. Co plasuje region na 10 miejscu spośród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</si>
  <si>
    <t>Aktualizacja wartości wskaźników zgodnie z przyjętymi założeniami do "Metodologii szacowania wskaźników do programu Fundusze Europejskie dla Kujaw i Pomorza 2021-2027". Zmiana wartości wskaźnika wynika z przesunięć w alokacji dot. celu szczegółowego 4(i).</t>
  </si>
  <si>
    <t>2.1.3.1 INTERWENCJE W RAMACH FUNDUSZY
W części: "Wskazanie konkretnych terytoriów objętych wsparciem, z uwzględnieniem planowanego wykorzystania narzędzi" wykreślamy zapis:
"Obszar wsparcia przewidziany do realizacji wyłącznie w ramach PT WK-P."</t>
  </si>
  <si>
    <r>
      <t xml:space="preserve">OBECNE BRZMIENIE
</t>
    </r>
    <r>
      <rPr>
        <sz val="11"/>
        <rFont val="Calibri"/>
        <family val="2"/>
        <charset val="238"/>
      </rPr>
      <t xml:space="preserve">2.6.3.2 WSKAŹNIKI,Tabela 2: Wskaźniki produktu
PLRO133 Liczba wspartych podmiotów wykonujących działalność leczniczą 
Cel pośredni (2024): 16
Cel końcowy (2029): 180
</t>
    </r>
    <r>
      <rPr>
        <b/>
        <sz val="11"/>
        <rFont val="Calibri"/>
        <family val="2"/>
        <charset val="238"/>
      </rPr>
      <t xml:space="preserve">
PROPOZYCJA ZMIANY 
</t>
    </r>
    <r>
      <rPr>
        <sz val="11"/>
        <rFont val="Calibri"/>
        <family val="2"/>
        <charset val="238"/>
      </rPr>
      <t>2.6.3.2 WSKAŹNIKI,Tabela 2: Wskaźniki produktu
PLRO133 Liczba wspartych podmiotów wykonujących działalność leczniczą  
Cel pośredni (2024): 16
Cel końcowy (2029):</t>
    </r>
    <r>
      <rPr>
        <sz val="11"/>
        <color rgb="FFFF0000"/>
        <rFont val="Calibri"/>
        <family val="2"/>
        <charset val="238"/>
      </rPr>
      <t xml:space="preserve"> 97</t>
    </r>
  </si>
  <si>
    <r>
      <t xml:space="preserve">OBECNE BRZMIENIE
2.6.1.1 INTERWENCJE W RAMACH FUNDUSZY, Wskazanie konkretnych terytoriów objętych wsparciem, z uwzględnieniem planowanego wykorzystania narzędzi terytorialnych:
</t>
    </r>
    <r>
      <rPr>
        <sz val="11"/>
        <rFont val="Calibri"/>
        <family val="2"/>
        <charset val="238"/>
        <scheme val="minor"/>
      </rPr>
      <t>"W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wyłącznie w ramach PT WK-P".</t>
    </r>
    <r>
      <rPr>
        <b/>
        <sz val="11"/>
        <rFont val="Calibri"/>
        <family val="2"/>
        <charset val="238"/>
        <scheme val="minor"/>
      </rPr>
      <t xml:space="preserve">
PROPOZYCJA ZMIANY 
2.6.1.1 INTERWENCJE W RAMACH FUNDUSZY, Wskazanie konkretnych terytoriów objętych wsparciem, z uwzględnieniem planowanego wykorzystania narzędzi terytorialnych:
</t>
    </r>
    <r>
      <rPr>
        <sz val="11"/>
        <rFont val="Calibri"/>
        <family val="2"/>
        <charset val="238"/>
        <scheme val="minor"/>
      </rPr>
      <t xml:space="preserve">"W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t>
    </r>
    <r>
      <rPr>
        <strike/>
        <sz val="11"/>
        <color rgb="FFFF0000"/>
        <rFont val="Calibri"/>
        <family val="2"/>
        <charset val="238"/>
        <scheme val="minor"/>
      </rPr>
      <t>wyłącznie</t>
    </r>
    <r>
      <rPr>
        <sz val="11"/>
        <color rgb="FFFF0000"/>
        <rFont val="Calibri"/>
        <family val="2"/>
        <charset val="238"/>
        <scheme val="minor"/>
      </rPr>
      <t xml:space="preserve"> w ramach PT WK-P i poza PT WK-P.</t>
    </r>
  </si>
  <si>
    <r>
      <t xml:space="preserve">OBECNE BRZMIENIE
2.6.2.3 INDYKATYWNY PODZIAŁ ZAPROGRAMOWANYCH ZASOBÓW PROGRAMU (UE) WEDŁUG 
RODZAJU INTERWENCJI
Tabela 4: Wymiar 1 – zakres interwencji
</t>
    </r>
    <r>
      <rPr>
        <sz val="11"/>
        <rFont val="Calibri"/>
        <family val="2"/>
        <charset val="238"/>
        <scheme val="minor"/>
      </rPr>
      <t xml:space="preserve">KI 126  – Infrastruktura mieszkaniowa (inna niż dla migrantów, uchodźców i osób objętych ochroną międzynarodową lub ubiegających się o nią) - 13 000 000 euro
KI 127 -  Pozostała infrastruktura społeczna przyczyniająca się do włączenia społecznego - 29 602 180 euro
</t>
    </r>
    <r>
      <rPr>
        <b/>
        <sz val="11"/>
        <rFont val="Calibri"/>
        <family val="2"/>
        <charset val="238"/>
        <scheme val="minor"/>
      </rPr>
      <t xml:space="preserve">
Tabela 5: Wymiar 2 – forma finansowania
</t>
    </r>
    <r>
      <rPr>
        <sz val="11"/>
        <rFont val="Calibri"/>
        <family val="2"/>
        <charset val="238"/>
        <scheme val="minor"/>
      </rPr>
      <t>KI 01 – Dotacja - 42 602 180 euro</t>
    </r>
    <r>
      <rPr>
        <b/>
        <sz val="11"/>
        <rFont val="Calibri"/>
        <family val="2"/>
        <charset val="238"/>
        <scheme val="minor"/>
      </rPr>
      <t xml:space="preserve">
Tabela 6: Wymiar 3 – terytorialny mechanizm realizacji i ukierunkowanie terytorialne
</t>
    </r>
    <r>
      <rPr>
        <sz val="11"/>
        <rFont val="Calibri"/>
        <family val="2"/>
        <charset val="238"/>
        <scheme val="minor"/>
      </rPr>
      <t>KI 33 - Brak ukierunkowania  terytorialnego - 42 602 180 euro</t>
    </r>
    <r>
      <rPr>
        <b/>
        <sz val="11"/>
        <rFont val="Calibri"/>
        <family val="2"/>
        <charset val="238"/>
        <scheme val="minor"/>
      </rPr>
      <t xml:space="preserve">
Tabela 8: Wymiar 7 – Wymiar „Równouprawnienie płci” w ramach EFS+, EFRR, Funduszu Spójności i FST 
</t>
    </r>
    <r>
      <rPr>
        <sz val="11"/>
        <rFont val="Calibri"/>
        <family val="2"/>
        <charset val="238"/>
        <scheme val="minor"/>
      </rPr>
      <t>KI 02 - Projekty uwzględniające kwestię równouprawnienia płci - 42 602 180 euro</t>
    </r>
    <r>
      <rPr>
        <b/>
        <sz val="11"/>
        <rFont val="Calibri"/>
        <family val="2"/>
        <charset val="238"/>
        <scheme val="minor"/>
      </rPr>
      <t xml:space="preserve">
PROPOZYCJA ZMIANY
2.6.2.3 INDYKATYWNY PODZIAŁ ZAPROGRAMOWANYCH ZASOBÓW PROGRAMU (UE) WEDŁUG 
RODZAJU INTERWENCJI
Tabela 4: Wymiar 1 – zakres interwencji
</t>
    </r>
    <r>
      <rPr>
        <sz val="11"/>
        <rFont val="Calibri"/>
        <family val="2"/>
        <charset val="238"/>
        <scheme val="minor"/>
      </rPr>
      <t xml:space="preserve">KI 126  – Infrastruktura mieszkaniowa (inna niż dla migrantów, uchodźców i osób objętych ochroną międzynarodową lub ubiegających się o nią) - </t>
    </r>
    <r>
      <rPr>
        <sz val="11"/>
        <color rgb="FFFF0000"/>
        <rFont val="Calibri"/>
        <family val="2"/>
        <charset val="238"/>
        <scheme val="minor"/>
      </rPr>
      <t>6 844 585 euro</t>
    </r>
    <r>
      <rPr>
        <sz val="11"/>
        <rFont val="Calibri"/>
        <family val="2"/>
        <charset val="238"/>
        <scheme val="minor"/>
      </rPr>
      <t xml:space="preserve">
KI 127 -  Pozostała infrastruktura społeczna przyczyniająca się do włączenia społecznego - </t>
    </r>
    <r>
      <rPr>
        <sz val="11"/>
        <color rgb="FFFF0000"/>
        <rFont val="Calibri"/>
        <family val="2"/>
        <charset val="238"/>
        <scheme val="minor"/>
      </rPr>
      <t>40 560 360 euro</t>
    </r>
    <r>
      <rPr>
        <sz val="11"/>
        <rFont val="Calibri"/>
        <family val="2"/>
        <charset val="238"/>
        <scheme val="minor"/>
      </rPr>
      <t xml:space="preserve">
</t>
    </r>
    <r>
      <rPr>
        <b/>
        <sz val="11"/>
        <rFont val="Calibri"/>
        <family val="2"/>
        <charset val="238"/>
        <scheme val="minor"/>
      </rPr>
      <t xml:space="preserve">
Tabela 5: Wymiar 2 – forma finansowania
</t>
    </r>
    <r>
      <rPr>
        <sz val="11"/>
        <rFont val="Calibri"/>
        <family val="2"/>
        <charset val="238"/>
        <scheme val="minor"/>
      </rPr>
      <t xml:space="preserve">KI 01 – Dotacja - </t>
    </r>
    <r>
      <rPr>
        <sz val="11"/>
        <color rgb="FFFF0000"/>
        <rFont val="Calibri"/>
        <family val="2"/>
        <charset val="238"/>
        <scheme val="minor"/>
      </rPr>
      <t>47 404 945 euro</t>
    </r>
    <r>
      <rPr>
        <b/>
        <sz val="11"/>
        <color rgb="FFFF0000"/>
        <rFont val="Calibri"/>
        <family val="2"/>
        <charset val="238"/>
        <scheme val="minor"/>
      </rPr>
      <t xml:space="preserve">
</t>
    </r>
    <r>
      <rPr>
        <b/>
        <sz val="11"/>
        <rFont val="Calibri"/>
        <family val="2"/>
        <charset val="238"/>
        <scheme val="minor"/>
      </rPr>
      <t xml:space="preserve">
Tabela 6: Wymiar 3 – terytorialny mechanizm realizacji i ukierunkowanie terytorialne
</t>
    </r>
    <r>
      <rPr>
        <sz val="11"/>
        <rFont val="Calibri"/>
        <family val="2"/>
        <charset val="238"/>
        <scheme val="minor"/>
      </rPr>
      <t>KI 33 - Brak ukierunkowania  terytorialnego -</t>
    </r>
    <r>
      <rPr>
        <sz val="11"/>
        <color rgb="FFFF0000"/>
        <rFont val="Calibri"/>
        <family val="2"/>
        <charset val="238"/>
        <scheme val="minor"/>
      </rPr>
      <t xml:space="preserve"> 47 404 945 euro</t>
    </r>
    <r>
      <rPr>
        <sz val="11"/>
        <rFont val="Calibri"/>
        <family val="2"/>
        <charset val="238"/>
        <scheme val="minor"/>
      </rPr>
      <t xml:space="preserve">
</t>
    </r>
    <r>
      <rPr>
        <b/>
        <sz val="11"/>
        <rFont val="Calibri"/>
        <family val="2"/>
        <charset val="238"/>
        <scheme val="minor"/>
      </rPr>
      <t xml:space="preserve">
Tabela 8: Wymiar 7 – Wymiar „Równouprawnienie płci” w ramach EFS+, EFRR, Funduszu Spójności i FST 
</t>
    </r>
    <r>
      <rPr>
        <sz val="11"/>
        <rFont val="Calibri"/>
        <family val="2"/>
        <charset val="238"/>
        <scheme val="minor"/>
      </rPr>
      <t>KI 02 - Projekty uwzględniające kwestię równouprawnienia płci -</t>
    </r>
    <r>
      <rPr>
        <sz val="11"/>
        <color rgb="FFFF0000"/>
        <rFont val="Calibri"/>
        <family val="2"/>
        <charset val="238"/>
        <scheme val="minor"/>
      </rPr>
      <t xml:space="preserve"> 47 404 945 euro</t>
    </r>
  </si>
  <si>
    <r>
      <t xml:space="preserve">OBECNE BRZMIENIE
2.6.2.2 WSKAŹNIKI
Tabela 2: Wskaźniki produktu
</t>
    </r>
    <r>
      <rPr>
        <sz val="11"/>
        <rFont val="Calibri"/>
        <family val="2"/>
        <charset val="238"/>
        <scheme val="minor"/>
      </rPr>
      <t>FEKPP061 Pojemność nowych lub zmodernizowanych placówek opieki społecznej (innych niż mieszkania)</t>
    </r>
    <r>
      <rPr>
        <b/>
        <sz val="11"/>
        <rFont val="Calibri"/>
        <family val="2"/>
        <charset val="238"/>
        <scheme val="minor"/>
      </rPr>
      <t xml:space="preserve">
Cel pośredni (2024): </t>
    </r>
    <r>
      <rPr>
        <sz val="11"/>
        <rFont val="Calibri"/>
        <family val="2"/>
        <charset val="238"/>
        <scheme val="minor"/>
      </rPr>
      <t>164</t>
    </r>
    <r>
      <rPr>
        <b/>
        <sz val="11"/>
        <rFont val="Calibri"/>
        <family val="2"/>
        <charset val="238"/>
        <scheme val="minor"/>
      </rPr>
      <t xml:space="preserve">
Cel końcowy (2029): </t>
    </r>
    <r>
      <rPr>
        <sz val="11"/>
        <rFont val="Calibri"/>
        <family val="2"/>
        <charset val="238"/>
        <scheme val="minor"/>
      </rPr>
      <t>1 824</t>
    </r>
    <r>
      <rPr>
        <b/>
        <sz val="11"/>
        <rFont val="Calibri"/>
        <family val="2"/>
        <charset val="238"/>
        <scheme val="minor"/>
      </rPr>
      <t xml:space="preserve">
</t>
    </r>
    <r>
      <rPr>
        <sz val="11"/>
        <rFont val="Calibri"/>
        <family val="2"/>
        <charset val="238"/>
        <scheme val="minor"/>
      </rPr>
      <t>RCO065 Pojemność nowych lub zmodernizowanych lokali socjalnych</t>
    </r>
    <r>
      <rPr>
        <b/>
        <sz val="11"/>
        <rFont val="Calibri"/>
        <family val="2"/>
        <charset val="238"/>
        <scheme val="minor"/>
      </rPr>
      <t xml:space="preserve">
Cel pośredni (2024): </t>
    </r>
    <r>
      <rPr>
        <sz val="11"/>
        <rFont val="Calibri"/>
        <family val="2"/>
        <charset val="238"/>
        <scheme val="minor"/>
      </rPr>
      <t>37</t>
    </r>
    <r>
      <rPr>
        <b/>
        <sz val="11"/>
        <rFont val="Calibri"/>
        <family val="2"/>
        <charset val="238"/>
        <scheme val="minor"/>
      </rPr>
      <t xml:space="preserve">
Cel końcowy (2029): </t>
    </r>
    <r>
      <rPr>
        <sz val="11"/>
        <rFont val="Calibri"/>
        <family val="2"/>
        <charset val="238"/>
        <scheme val="minor"/>
      </rPr>
      <t>408</t>
    </r>
    <r>
      <rPr>
        <b/>
        <sz val="11"/>
        <rFont val="Calibri"/>
        <family val="2"/>
        <charset val="238"/>
        <scheme val="minor"/>
      </rPr>
      <t xml:space="preserve">
PROPOZYCJA ZMIANY
2.6.2.2 WSKAŹNIKI
Tabela 2: Wskaźniki produktu
</t>
    </r>
    <r>
      <rPr>
        <sz val="11"/>
        <rFont val="Calibri"/>
        <family val="2"/>
        <charset val="238"/>
        <scheme val="minor"/>
      </rPr>
      <t>FEKPP061 Pojemność nowych lub zmodernizowanych placówek opieki społecznej (innych niż mieszkania)</t>
    </r>
    <r>
      <rPr>
        <b/>
        <sz val="11"/>
        <rFont val="Calibri"/>
        <family val="2"/>
        <charset val="238"/>
        <scheme val="minor"/>
      </rPr>
      <t xml:space="preserve">
Cel pośredni (2024): </t>
    </r>
    <r>
      <rPr>
        <sz val="11"/>
        <rFont val="Calibri"/>
        <family val="2"/>
        <charset val="238"/>
        <scheme val="minor"/>
      </rPr>
      <t>164</t>
    </r>
    <r>
      <rPr>
        <b/>
        <sz val="11"/>
        <rFont val="Calibri"/>
        <family val="2"/>
        <charset val="238"/>
        <scheme val="minor"/>
      </rPr>
      <t xml:space="preserve">
Cel końcowy (2029): </t>
    </r>
    <r>
      <rPr>
        <sz val="11"/>
        <color rgb="FFFF0000"/>
        <rFont val="Calibri"/>
        <family val="2"/>
        <charset val="238"/>
        <scheme val="minor"/>
      </rPr>
      <t>2 850</t>
    </r>
    <r>
      <rPr>
        <b/>
        <sz val="11"/>
        <rFont val="Calibri"/>
        <family val="2"/>
        <charset val="238"/>
        <scheme val="minor"/>
      </rPr>
      <t xml:space="preserve">
</t>
    </r>
    <r>
      <rPr>
        <sz val="11"/>
        <rFont val="Calibri"/>
        <family val="2"/>
        <charset val="238"/>
        <scheme val="minor"/>
      </rPr>
      <t>RCO065 Pojemność nowych lub zmodernizowanych lokali socjalnych</t>
    </r>
    <r>
      <rPr>
        <b/>
        <sz val="11"/>
        <rFont val="Calibri"/>
        <family val="2"/>
        <charset val="238"/>
        <scheme val="minor"/>
      </rPr>
      <t xml:space="preserve">
Cel pośredni (2024): </t>
    </r>
    <r>
      <rPr>
        <sz val="11"/>
        <rFont val="Calibri"/>
        <family val="2"/>
        <charset val="238"/>
        <scheme val="minor"/>
      </rPr>
      <t>37</t>
    </r>
    <r>
      <rPr>
        <b/>
        <sz val="11"/>
        <rFont val="Calibri"/>
        <family val="2"/>
        <charset val="238"/>
        <scheme val="minor"/>
      </rPr>
      <t xml:space="preserve">
Cel końcowy (2029):</t>
    </r>
    <r>
      <rPr>
        <sz val="11"/>
        <color rgb="FFFF0000"/>
        <rFont val="Calibri"/>
        <family val="2"/>
        <charset val="238"/>
        <scheme val="minor"/>
      </rPr>
      <t xml:space="preserve"> 216</t>
    </r>
  </si>
  <si>
    <r>
      <t xml:space="preserve">OBECNE BRZMIENIE
2.6.2.2 WSKAŹNIKI
Tabela 3: Wskaźniki rezultatu
</t>
    </r>
    <r>
      <rPr>
        <sz val="11"/>
        <rFont val="Calibri"/>
        <family val="2"/>
        <charset val="238"/>
        <scheme val="minor"/>
      </rPr>
      <t>FEKPR062 Roczna liczba użytkowników nowych lub zmodernizowanych placówek opieki 
społecznej</t>
    </r>
    <r>
      <rPr>
        <b/>
        <sz val="11"/>
        <rFont val="Calibri"/>
        <family val="2"/>
        <charset val="238"/>
        <scheme val="minor"/>
      </rPr>
      <t xml:space="preserve">
Cel końcowy (2029):</t>
    </r>
    <r>
      <rPr>
        <sz val="11"/>
        <rFont val="Calibri"/>
        <family val="2"/>
        <charset val="238"/>
        <scheme val="minor"/>
      </rPr>
      <t xml:space="preserve"> 1 824</t>
    </r>
    <r>
      <rPr>
        <b/>
        <sz val="11"/>
        <rFont val="Calibri"/>
        <family val="2"/>
        <charset val="238"/>
        <scheme val="minor"/>
      </rPr>
      <t xml:space="preserve">
RCR067 </t>
    </r>
    <r>
      <rPr>
        <sz val="11"/>
        <rFont val="Calibri"/>
        <family val="2"/>
        <charset val="238"/>
        <scheme val="minor"/>
      </rPr>
      <t xml:space="preserve">Roczna liczba użytkowników nowych lub zmodernizowanych lokali socjalnych
</t>
    </r>
    <r>
      <rPr>
        <b/>
        <sz val="11"/>
        <rFont val="Calibri"/>
        <family val="2"/>
        <charset val="238"/>
        <scheme val="minor"/>
      </rPr>
      <t xml:space="preserve">Cel końcowy (2029): </t>
    </r>
    <r>
      <rPr>
        <sz val="11"/>
        <rFont val="Calibri"/>
        <family val="2"/>
        <charset val="238"/>
        <scheme val="minor"/>
      </rPr>
      <t>408</t>
    </r>
    <r>
      <rPr>
        <b/>
        <sz val="11"/>
        <rFont val="Calibri"/>
        <family val="2"/>
        <charset val="238"/>
        <scheme val="minor"/>
      </rPr>
      <t xml:space="preserve">
PROPOZYCJA ZMIANY
2.6.2.2 WSKAŹNIKI
Tabela 3: Wskaźniki rezultatu
</t>
    </r>
    <r>
      <rPr>
        <sz val="11"/>
        <rFont val="Calibri"/>
        <family val="2"/>
        <charset val="238"/>
        <scheme val="minor"/>
      </rPr>
      <t xml:space="preserve">FEKPR062 Roczna liczba użytkowników nowych lub zmodernizowanych placówek opieki 
społecznej
</t>
    </r>
    <r>
      <rPr>
        <b/>
        <sz val="11"/>
        <rFont val="Calibri"/>
        <family val="2"/>
        <charset val="238"/>
        <scheme val="minor"/>
      </rPr>
      <t xml:space="preserve">Cel końcowy (2029): </t>
    </r>
    <r>
      <rPr>
        <sz val="11"/>
        <color rgb="FFFF0000"/>
        <rFont val="Calibri"/>
        <family val="2"/>
        <charset val="238"/>
        <scheme val="minor"/>
      </rPr>
      <t>2 850</t>
    </r>
    <r>
      <rPr>
        <b/>
        <sz val="11"/>
        <rFont val="Calibri"/>
        <family val="2"/>
        <charset val="238"/>
        <scheme val="minor"/>
      </rPr>
      <t xml:space="preserve">
</t>
    </r>
    <r>
      <rPr>
        <sz val="11"/>
        <rFont val="Calibri"/>
        <family val="2"/>
        <charset val="238"/>
        <scheme val="minor"/>
      </rPr>
      <t xml:space="preserve">
RCR067 Roczna liczba użytkowników nowych lub zmodernizowanych lokali socjalnych
</t>
    </r>
    <r>
      <rPr>
        <b/>
        <sz val="11"/>
        <rFont val="Calibri"/>
        <family val="2"/>
        <charset val="238"/>
        <scheme val="minor"/>
      </rPr>
      <t xml:space="preserve">Cel końcowy (2029): </t>
    </r>
    <r>
      <rPr>
        <sz val="11"/>
        <color rgb="FFFF0000"/>
        <rFont val="Calibri"/>
        <family val="2"/>
        <charset val="238"/>
        <scheme val="minor"/>
      </rPr>
      <t>216</t>
    </r>
  </si>
  <si>
    <t xml:space="preserve">Zmiana wartości alokacji przeznaczonej na rzecz budowanie zdolności organizacji społeczeństwa obywatelskiego (kod 08) w ramach celu szczegółowego 4(h), tj. zwiększenie środków o 400 tyś. euro spowodowana jest zgłaszanymi potrzebami przez organizacje pozarządowe (dalej: ngo). W toku przeprowadzonego naboru nr FEKP.08.21-IZ.00-047/23 wskazano na potrzebę zwiększenia wsparcia dla organizacji społeczeństwa obywatelskiego, w tym w formie szkoleń, działań służących tworzeniu sieci kontaktów i wzmacniania ich potencjału (organizacyjnego, technicznego, jak i finansowego), w celu rozwoju, a także na rzecz podejmowania wspólnych inicjatyw z innymi podmiotami funkcjonującymi w ich otoczeniu. Przesunięcie środków z działań na rzecz aktywnej integracji na "ngo" spowoduje zmniejszenie wskaźników zgodnie z poniższymi informacjami. </t>
  </si>
  <si>
    <t>Konieczna jest zmiana nazwy wksaźnika w celu dostosowania do nazwy z LWK.</t>
  </si>
  <si>
    <t>Konieczna jest zmiana nazwy jednostki pomiaru wskaźnika celem dostosowania do zapisów LWK.</t>
  </si>
  <si>
    <r>
      <t xml:space="preserve">2.2.3 CEL SZCZEGÓŁOWY (2iv)
2.2.3.1 INTERWENCJE W RAMACH FUNDUSZY
Powiązane rodzaje działań: 
</t>
    </r>
    <r>
      <rPr>
        <u/>
        <sz val="11"/>
        <rFont val="Calibri"/>
        <family val="2"/>
        <charset val="238"/>
      </rPr>
      <t>obecne brzmienie:</t>
    </r>
    <r>
      <rPr>
        <sz val="11"/>
        <rFont val="Calibri"/>
        <family val="2"/>
      </rPr>
      <t xml:space="preserve">
(…) 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 (...)
</t>
    </r>
    <r>
      <rPr>
        <u/>
        <sz val="11"/>
        <rFont val="Calibri"/>
        <family val="2"/>
        <charset val="238"/>
      </rPr>
      <t xml:space="preserve">proponowana zmiana:
</t>
    </r>
    <r>
      <rPr>
        <sz val="11"/>
        <rFont val="Calibri"/>
        <family val="2"/>
        <charset val="238"/>
      </rPr>
      <t>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t>
    </r>
    <r>
      <rPr>
        <sz val="11"/>
        <color rgb="FFFF0000"/>
        <rFont val="Calibri"/>
        <family val="2"/>
        <charset val="238"/>
      </rPr>
      <t xml:space="preserve"> Możliwa będzie realizacja projektów polegających na budowie i modernizacji infrastruktury lokalowej oraz infrastruktury służącej celom szkoleniowym podmiotów uprawnionych do wykonywania ratownictwa wodnego, a także poprawie koordynacji i podniesieniu efektywności systemu ratownictwa wodnego.</t>
    </r>
    <r>
      <rPr>
        <sz val="11"/>
        <color rgb="FFFF0000"/>
        <rFont val="Calibri"/>
        <family val="2"/>
        <charset val="238"/>
        <scheme val="minor"/>
      </rPr>
      <t xml:space="preserve"> Budowa nowej infrastruktury będzie możliwa w przypadku braku możliwości dostosowania istniejącej infrastruktury do pełnienia swojej funkcji. </t>
    </r>
  </si>
  <si>
    <t xml:space="preserve">Uzupełnienie zapisów w zakresie wsparcia służb ratowniczych. W trakcie realizacji programu pojawiły się potrzeby związane z zapewnieniem odpowiedniej koordynacji systemu ratowniczego nie tylko w zakresie służb ratowniczych OSP/PSP, ale również jednostek ratownictwa wodnego. Przedmiotowe jednostki obok jednostek straży pożarnych stanowią kluczową rolę w zapewnieniu bezpieczeństwa dla mieszkańców województwa kujawsko-pomorskiego. Realizacja tego rodzaju inwestycji będzie służyć poprawie koordynacji działań ratunkowych nad wodami z terenu całego województwa, ale także zwiększeniu się efektywności reakcji na klęski żywiołowe, takie jak powodzie czy nawałnice, które w ostatnich latach stają się coraz częstsze i bardziej intensywne. W obliczu zmieniającego się klimatu i częstszych ekstremalnych zjawisk pogodowych, takich jak gwałtowne ulewy czy wzrost poziomu wód, nowa infrastruktura pozwoli na lepsze przygotowanie do szybkiej reakcji w przypadku zagrożeń, nie tylko związanych z wypadkami na wodzie, ale również w kontekście walki z klęskami żywiołowymi. Zwiększenie skuteczności działań ratunkowych na wodach oraz w ich otoczeniu wpłynie na poprawę bezpieczeństwa mieszkańców, a także ochronę środowiska naturalnego przed skutkami katastrof. Dodatkowo będzie to miała pozytywny wpływ na poprawę jakości wód, poprzez zmniejszenie ryzyka wystąpienia katastrof ekologicznych związanych z niekontrolowanymi wypadkami na wodach oraz pozwoli na monitorowanie zmian w stanie środowiska wodnego, co umożliwi szybszą reakcję na zagrożenia ekologiczne.
Co więcej, zgłoszono również potrzebę budowy, modernizacji i rozbudowy infrastruktury służącej jednostkom ratownictwa wodnego, gdyż dotychczasowa infrastruktura jest w bardzo złym stanie technicznym i w znacznym stopniu utrudnia realizację obowiązków ciążących na przedmiotowych służbach ratowniczych. Budowa nowej infrastruktury będzie możliwa wyłącznie w szczególnie uzasadnionych przypadkach, np. gdy stan techniczny dotychczasowej infrastruktury jest bardzo zły a budowa jest bardziej rentowana niż modernizacja dotychczasowej infrastruktury. 
Wprowadzone zmiany zapisów umożliwią aplikowanie o wsparcie jednostkom ratownictwa wodnego, pełniących jedną z kluczowych ról w systemie zapewnienia bezpieczeństwa mieszkańców województwa. </t>
  </si>
  <si>
    <r>
      <t xml:space="preserve">2.2.4.3 INDYKATYWNY PODZIAŁ ZAPROGRAMOWANYCH ZASOBÓW (UE) WEDŁUG RODZAJU INTERWENCJI,
Tabela 8: Wymiar 7 – Wymiar „Równouprawnienie płci” w ramach EFS+, EFRR, Funduszu Spójności i FST
</t>
    </r>
    <r>
      <rPr>
        <u/>
        <sz val="11"/>
        <rFont val="Calibri"/>
        <family val="2"/>
      </rPr>
      <t>obecne brzmienie:</t>
    </r>
    <r>
      <rPr>
        <sz val="11"/>
        <rFont val="Calibri"/>
        <family val="2"/>
      </rPr>
      <t xml:space="preserve">
03 - Projekty neutralne w kwestii równouprawnienia płci - Kwota (EUR) - 55 075 078
</t>
    </r>
    <r>
      <rPr>
        <u/>
        <sz val="11"/>
        <rFont val="Calibri"/>
        <family val="2"/>
      </rPr>
      <t>proponowana zmiana:</t>
    </r>
    <r>
      <rPr>
        <sz val="11"/>
        <rFont val="Calibri"/>
        <family val="2"/>
      </rPr>
      <t xml:space="preserve">
03 - Projekty neutralne w kwestii równouprawnienia płci - Kwota (EUR) - </t>
    </r>
    <r>
      <rPr>
        <sz val="11"/>
        <color rgb="FFFF0000"/>
        <rFont val="Calibri"/>
        <family val="2"/>
        <charset val="238"/>
      </rPr>
      <t>55 821 615</t>
    </r>
  </si>
  <si>
    <r>
      <t xml:space="preserve">2.2.3.3 INDYKATYWNY PODZIAŁ ZAPROGRAMOWANYCH ZASOBÓW (UE) WEDŁUG RODZAJU INTERWENCJI,
Tabela 6: Wymiar 3 – terytorialny mechanizm realizacji i ukierunkowanie terytorialne
</t>
    </r>
    <r>
      <rPr>
        <u/>
        <sz val="11"/>
        <rFont val="Calibri"/>
        <family val="2"/>
        <charset val="238"/>
        <scheme val="minor"/>
      </rPr>
      <t>obecne brzmienie:</t>
    </r>
    <r>
      <rPr>
        <sz val="11"/>
        <rFont val="Calibri"/>
        <family val="2"/>
        <scheme val="minor"/>
      </rPr>
      <t xml:space="preserve">
03 - Zintegrowane inwestycje terytorialne - Miejskie obszary funkcjonalne - 17 659 710
19 - Inny rodzaj narzędzia terytorialnego - Miejskie obszary funkcjonalne - 7 350 505
33 - Brak ukierunkowania terytorialnego</t>
    </r>
    <r>
      <rPr>
        <sz val="11"/>
        <rFont val="Calibri"/>
        <family val="2"/>
        <charset val="238"/>
        <scheme val="minor"/>
      </rPr>
      <t xml:space="preserve"> - 88 189 850</t>
    </r>
    <r>
      <rPr>
        <sz val="11"/>
        <rFont val="Calibri"/>
        <family val="2"/>
        <scheme val="minor"/>
      </rPr>
      <t xml:space="preserve">
</t>
    </r>
    <r>
      <rPr>
        <u/>
        <sz val="11"/>
        <rFont val="Calibri"/>
        <family val="2"/>
        <charset val="238"/>
        <scheme val="minor"/>
      </rPr>
      <t>proponowana zmiana:</t>
    </r>
    <r>
      <rPr>
        <sz val="11"/>
        <rFont val="Calibri"/>
        <family val="2"/>
        <scheme val="minor"/>
      </rPr>
      <t xml:space="preserve">
03 - Zintegrowane inwestycje terytorialne - Miejskie obszary funkcjonalne -  </t>
    </r>
    <r>
      <rPr>
        <sz val="11"/>
        <color rgb="FFFF0000"/>
        <rFont val="Calibri"/>
        <family val="2"/>
        <charset val="238"/>
        <scheme val="minor"/>
      </rPr>
      <t>12 182 595</t>
    </r>
    <r>
      <rPr>
        <sz val="11"/>
        <rFont val="Calibri"/>
        <family val="2"/>
        <scheme val="minor"/>
      </rPr>
      <t xml:space="preserve">
19 - Inny rodzaj narzędzia terytorialnego - Miejskie obszary funkcjonalne - </t>
    </r>
    <r>
      <rPr>
        <sz val="11"/>
        <color rgb="FFFF0000"/>
        <rFont val="Calibri"/>
        <family val="2"/>
        <charset val="238"/>
        <scheme val="minor"/>
      </rPr>
      <t>7 393 610</t>
    </r>
    <r>
      <rPr>
        <sz val="11"/>
        <rFont val="Calibri"/>
        <family val="2"/>
        <scheme val="minor"/>
      </rPr>
      <t xml:space="preserve">
33 - Brak ukierunkowania terytorialneg</t>
    </r>
    <r>
      <rPr>
        <sz val="11"/>
        <rFont val="Calibri"/>
        <family val="2"/>
        <charset val="238"/>
        <scheme val="minor"/>
      </rPr>
      <t xml:space="preserve">o - </t>
    </r>
    <r>
      <rPr>
        <sz val="11"/>
        <color rgb="FFFF0000"/>
        <rFont val="Calibri"/>
        <family val="2"/>
        <charset val="238"/>
        <scheme val="minor"/>
      </rPr>
      <t>86 689 850</t>
    </r>
  </si>
  <si>
    <t xml:space="preserve">Zgodnie z Metodologią szacowania wskaźników do programu Fundusze Europejskie dla Kujaw i Pomorza 2021-2027 dla cs 1(ii) wskaźnik produktu: RCO014 Instytucje publiczne otrzymujące wsparcie na opracowywanie usług, produktów i procesów cyfrowych oznacza liczbę instytucji publicznych otrzymujących wsparcie na opracowanie lub znaczne zmodernizowanie usług, produktów i procesów cyfrowych, na przykład w kontekście działań z zakresu administracji elektronicznej. 
Biorąc pod uwagę ww. definicję wskaźnika liczba podmiotów bezpośrednio otrzymujących wsparcie w celu opracowania lub modernizacji usług, produktów lub procesów cyfrowych wymaga obniżenia i dostosowania do alokacji przeznaczonej na realizację działań w ramach cs 1(ii), w szczególności w odniesieniu do projektu planowanego do realizacji w sposób niekonkurencyjny pn. „Infostrada Kujaw i Pomorza 3.0”, gdzie pierwotnie wskazana liczba wspartych podmiotów wynosiła 110 szt. Jednak bezpośrednie wsparcie, zgodnie z ww. definicją będzie mogło zostać skierowane do 24 podmiotów (miast prezydenckich i powiatów oraz lidera – Województwo), tak, aby zapewnić wykonalność finansową projektu, tj. realizację celów projektu w ramach dostępnej alokacji. Niemniej usługi, produkty i procesy cyfrowe wytworzone lub zmodernizowane w ramach projektu będą miały charakter ogólnowojewódzki, tj. będą dostępne również dla gmin. Utworzyliśmy wskaźnik specyficzny dla cs 1(ii) dotyczący Liczby podmiotów publicznych korzystających z usług, produktów i procesów cyfrowych (obejmujący zarówno miasta prezydenckie, powiaty, jak i gminy, a także lidera projektu), który umożliwi właściwe zobrazowanie wsparcia, które zostanie zapewnione w ramach projektu. 
Mając na uwadze powyższe, a także fakt, że Metodologia szacowania wskaźników dla cs 1(ii) została opracowana na podstawie założeń do projektów planowanych do realizacji w ramach perspektywy 2021-2027, które musiały ulec zmianie, m.in. ze względu na zmieniające się wymagania określone na poziomie krajowym, bazując na danych historycznych związanych z wdrażaniem RPO WK-P 2014-2020 niezbędna jest aktualizacja wartości ww. wskaźnika dla projektu Infostrada Kujaw i Pomorza 3.0. 
Wystąpiły czynniki społeczno-gospodarcze mające duży wpływ na poziom realizacji wskaźnika: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projekty stają się niewykonalne przy zakładanej ilości partnerów. Zachodzi potrzeba urealnienia wartości wskaźnika.
W odniesieniu do wskaźnika rezultatu RCR011 dotyczącego Użytkowników nowych i zmodernizowanych publicznych usług cyfrowych, produktów i procesów cyfrowych, zgodnie z Metodologią szacowania wskaźników do programu Fundusze Europejskie dla Kujaw i Pomorza  2021-2027, został on oszacowany na podstawie założeń przyjętych dla projektów strategicznych: Kultura w zasięgu 3.0 (1000), Infostrada Kujaw i Pomorza 3.0 (w tym e-Bilet)(2000), Kujawsko-Pomorskie e-Zdrowie 3.0 (1000), łącznie 4000. W związku z tym, że zakres projektu pn. Infostrada Kujaw i Pomorza 3.0 nie obejmuje e-Biletu, jak również nie planuje się realizacji odrębnego projektu dotyczącego e-Biletu w ramach cs 1(ii) ze względu na ograniczoną alokację,  oraz że do wskaźnika zaliczane będą wyłącznie nowe usługi, zasadne jest obniżenie wskaźnika rezultatu dotyczącego liczby użytkowników do 1500 użytkowników/rok w odniesieniu do całego celu szczegółowego 1(ii).  </t>
  </si>
  <si>
    <t>W związku ze spadkiem kursu euro zmniejszyły się środki na realizację 3 projektów w Celu szczegółowym 1(ii) z zakresu cyfryzacji. Wobec powyższego zaistniała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t>
  </si>
  <si>
    <t>W związku ze spadkiem kursu euro zmniejszyły się środki na realizację 3 projektów w Celu szczegółowym 1(ii) z zakresu cyfryzacji. Wobec powyższego zaistnieła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t>
  </si>
  <si>
    <t>W związku ze spadkiem kursu euro zmniejszyły się środki na realizację 3 projektów w Celu szczegółowym 1(ii) z zakresu cyfryzacji. Wobec powyższego zaistnieła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
Dodatkowo, ze względu na usunięcie z Programu wejść kapitałowych (omówione w zmianie nr 4) i przeniesieniu zaplanowanej na ten cel alokacji na klasyczny instrument finansowy, przeniesiono środki z kodu 02 na kod 03.</t>
  </si>
  <si>
    <r>
      <t xml:space="preserve">2.3.1.3 INDYKATYWNY PODZIAŁ ZAPROGRAMOWANYCH ZASOBÓW
Tabela 6: Wymiar 3 – terytorialny mechanizm realizacji i ukierunkowanie terytorialne
</t>
    </r>
    <r>
      <rPr>
        <b/>
        <sz val="11"/>
        <rFont val="Calibri"/>
        <family val="2"/>
      </rPr>
      <t xml:space="preserve">Obecne brzmienie:
</t>
    </r>
    <r>
      <rPr>
        <sz val="11"/>
        <rFont val="Calibri"/>
        <family val="2"/>
      </rPr>
      <t xml:space="preserve">03 - Zintegrowane inwestycje terytorialne - Miejskie obszary funkcjonalne: 103 044 998
19 - Inny rodzaj narzędzia terytorialnego - Miejskie obszary funkcjonalne: 25 252 353
</t>
    </r>
    <r>
      <rPr>
        <b/>
        <sz val="11"/>
        <rFont val="Calibri"/>
        <family val="2"/>
      </rPr>
      <t>Propozycja zmiany:</t>
    </r>
    <r>
      <rPr>
        <sz val="11"/>
        <rFont val="Calibri"/>
        <family val="2"/>
      </rPr>
      <t xml:space="preserve">
03 - Zintegrowane inwestycje terytorialne - Miejskie obszary funkcjonalne: 103 044 998
19 - Inny rodzaj narzędzia terytorialnego - Miejskie obszary funkcjonalne: 25 252 353
</t>
    </r>
    <r>
      <rPr>
        <sz val="11"/>
        <color rgb="FFFF0000"/>
        <rFont val="Calibri"/>
        <family val="2"/>
      </rPr>
      <t>33 - Brak ukierunkowania terytorialnego</t>
    </r>
  </si>
  <si>
    <r>
      <t xml:space="preserve">2.2.3 CEL SZCZEGÓŁOWY (2iv)
2.2.3.1 INTERWENCJE W RAMACH FUNDUSZY
Wskazanie konkretnych terytoriów objętych wsparciem, z uwzględnieniem planowanego wykorzystania narzędzi terytorialnych:
</t>
    </r>
    <r>
      <rPr>
        <u/>
        <sz val="11"/>
        <rFont val="Calibri"/>
        <family val="2"/>
        <charset val="238"/>
      </rPr>
      <t xml:space="preserve">obecne brzmienie:
</t>
    </r>
    <r>
      <rPr>
        <sz val="11"/>
        <rFont val="Calibri"/>
        <family val="2"/>
        <charset val="238"/>
      </rPr>
      <t xml:space="preserve">W obszarze Adaptacja do zmian klimatu w miastach, w tym m.in.: gospodarowanie wodami opadowymi, zwiększanie powierzchni terenów zielonych, nasadzenia drzew przewiduje się zastosowanie instrumentu ZIT i IIT dla OPPT na terenie całego województwa. Obszar wsparcia przewidziany do realizacji wyłącznie w ramach PT WK-P.
</t>
    </r>
    <r>
      <rPr>
        <u/>
        <sz val="11"/>
        <rFont val="Calibri"/>
        <family val="2"/>
        <charset val="238"/>
      </rPr>
      <t xml:space="preserve">proponowana zmiana:
</t>
    </r>
    <r>
      <rPr>
        <sz val="11"/>
        <rFont val="Calibri"/>
        <family val="2"/>
        <charset val="238"/>
      </rPr>
      <t xml:space="preserve">W obszarze Adaptacja do zmian klimatu w miastach, w tym m.in.: gospodarowanie wodami opadowymi, zwiększanie powierzchni terenów zielonych, nasadzenia drzew przewiduje się zastosowanie instrumentu ZIT i IIT dla OPPT na terenie całego województwa. Obszar wsparcia przewidziany do realizacji </t>
    </r>
    <r>
      <rPr>
        <strike/>
        <sz val="11"/>
        <color rgb="FFFF0000"/>
        <rFont val="Calibri"/>
        <family val="2"/>
        <charset val="238"/>
      </rPr>
      <t xml:space="preserve">wyłącznie </t>
    </r>
    <r>
      <rPr>
        <sz val="11"/>
        <rFont val="Calibri"/>
        <family val="2"/>
        <charset val="238"/>
      </rPr>
      <t>w ramach PT WK-P</t>
    </r>
    <r>
      <rPr>
        <sz val="11"/>
        <color rgb="FFFF0000"/>
        <rFont val="Calibri"/>
        <family val="2"/>
        <charset val="238"/>
      </rPr>
      <t xml:space="preserve"> oraz poza PT WK-P. </t>
    </r>
  </si>
  <si>
    <r>
      <t xml:space="preserve">2.2.4.1 INTERWENCJE W RAMACH FUNDUSZY
</t>
    </r>
    <r>
      <rPr>
        <u/>
        <sz val="11"/>
        <rFont val="Calibri"/>
        <family val="2"/>
        <charset val="238"/>
      </rPr>
      <t>obecne brzmienie:</t>
    </r>
    <r>
      <rPr>
        <sz val="11"/>
        <rFont val="Calibri"/>
        <family val="2"/>
      </rPr>
      <t xml:space="preserve">
Wskazanie konkretnych terytoriów objętych wsparciem z uwzględnieniem planowanego wykorzystania narzędzi terytorialnych:
W obszarze Projekty w zakresie efektywnych (inteligentnych) sieci wodociągowych (w tym systemy pomiaru zużycia wody w wydzielonych obszarach sieci wodociągowej i SUW, monitoring strat sieciowych - wycieków, instalacje monitoringowe) przewiduje się zastosowanie instrumentu ZIT i IIT dla OPPT na terenie całego województwa. Obszar wsparcia przewidziany do realizacji wyłącznie w ramach PT WK-P. 
</t>
    </r>
    <r>
      <rPr>
        <u/>
        <sz val="11"/>
        <rFont val="Calibri"/>
        <family val="2"/>
        <charset val="238"/>
      </rPr>
      <t>proponowana zmiana:</t>
    </r>
    <r>
      <rPr>
        <sz val="11"/>
        <rFont val="Calibri"/>
        <family val="2"/>
      </rPr>
      <t xml:space="preserve">
Wskazanie konkretnych terytoriów objętych wsparciem z uwzględnieniem planowanego wykorzystania narzędzi terytorialnych:
W obszarze Projekty w zakresie efektywnych (inteligentnych) sieci wodociągowych (w tym systemy pomiaru zużycia wody w wydzielonych obszarach sieci wodociągowej i SUW, monitoring strat sieciowych - wycieków, instalacje monitoringowe) przewiduje się zastosowanie instrumentu ZIT i IIT dla OPPT na terenie całego województwa. </t>
    </r>
    <r>
      <rPr>
        <strike/>
        <sz val="11"/>
        <color rgb="FFFF0000"/>
        <rFont val="Calibri"/>
        <family val="2"/>
        <charset val="238"/>
      </rPr>
      <t xml:space="preserve">Obszar wsparcia przewidziany do realizacji wyłącznie w ramach PT WK-P. </t>
    </r>
  </si>
  <si>
    <t>Skorygowanie kwot. Zmiana kwot przypadających na formy finansowania odpowiada alokacji działań w ramach celu szczegółowego 2(i) wdrażanych w formie Instrumentów Finansowych powierzonych Funduszowi Powierniczemu oraz przesunięć wynikających z ustalenia ostatecznej wysokości środków na instrumenty terytorialne w poszczególnych celach szczegółowych.
W związku z tym forma finansowania „01 – Dotacja” wzrosła o 2 952 395 euro z tytułu Instrumentów Finansowych oraz o 7 639 8678 euro z innych celów szczegółowych w których zwolniono środki z instrumentów terytorialnych  natomiast dla form finansowania „03 - Wsparcie poprzez instrumenty finansowe: pożyczka” oraz „05 - Wsparcie poprzez instrumenty finansowe: dotacje w ramach operacji instrumentu finansowego” alokacja spadła o 2 952 395 euro , odpowiednio 1 932 205 euro oraz  1 020 190 euro.</t>
  </si>
  <si>
    <r>
      <t xml:space="preserve">2.2.1.3 INDYKATYWNY PODZIAŁ ZAPROGRAMOWANYCH ZASOBÓW (UE) WEDŁUG RODZAJU INTERWENCJI
Tabela 5: Wymiar 2 – forma finansowania
</t>
    </r>
    <r>
      <rPr>
        <u/>
        <sz val="11"/>
        <rFont val="Calibri"/>
        <family val="2"/>
        <charset val="238"/>
        <scheme val="minor"/>
      </rPr>
      <t xml:space="preserve">
obecne brzmienie:</t>
    </r>
    <r>
      <rPr>
        <sz val="11"/>
        <rFont val="Calibri"/>
        <family val="2"/>
        <scheme val="minor"/>
      </rPr>
      <t xml:space="preserve">
Kod:
01 - Dotacja - 67 124 225
03 - Wsparcie poprzez instrumenty finansowe: pożyczka - 44 923 588
05 - Wsparcie poprzez instrumenty finansowe: dotacje w ramach operacji instrumentu finansowego - 23 719 308
</t>
    </r>
    <r>
      <rPr>
        <u/>
        <sz val="11"/>
        <rFont val="Calibri"/>
        <family val="2"/>
        <charset val="238"/>
        <scheme val="minor"/>
      </rPr>
      <t xml:space="preserve">
proponowana zmiana:
</t>
    </r>
    <r>
      <rPr>
        <sz val="11"/>
        <rFont val="Calibri"/>
        <family val="2"/>
        <scheme val="minor"/>
      </rPr>
      <t xml:space="preserve">01 - Dotacja - </t>
    </r>
    <r>
      <rPr>
        <sz val="11"/>
        <color rgb="FFFF0000"/>
        <rFont val="Calibri"/>
        <family val="2"/>
        <charset val="238"/>
        <scheme val="minor"/>
      </rPr>
      <t>74 764 093</t>
    </r>
    <r>
      <rPr>
        <sz val="11"/>
        <rFont val="Calibri"/>
        <family val="2"/>
        <scheme val="minor"/>
      </rPr>
      <t xml:space="preserve">
03 - Wsparcie poprzez instrumenty finansowe: pożyczka - </t>
    </r>
    <r>
      <rPr>
        <sz val="11"/>
        <color rgb="FFFF0000"/>
        <rFont val="Calibri"/>
        <family val="2"/>
        <charset val="238"/>
        <scheme val="minor"/>
      </rPr>
      <t>42 991 383</t>
    </r>
    <r>
      <rPr>
        <sz val="11"/>
        <color rgb="FF00B050"/>
        <rFont val="Calibri"/>
        <family val="2"/>
        <charset val="238"/>
        <scheme val="minor"/>
      </rPr>
      <t xml:space="preserve">
</t>
    </r>
    <r>
      <rPr>
        <sz val="11"/>
        <rFont val="Calibri"/>
        <family val="2"/>
        <scheme val="minor"/>
      </rPr>
      <t xml:space="preserve">05 - Wsparcie poprzez instrumenty finansowe: dotacje w ramach operacji instrumentu finansowego - </t>
    </r>
    <r>
      <rPr>
        <sz val="11"/>
        <color rgb="FFFF0000"/>
        <rFont val="Calibri"/>
        <family val="2"/>
        <charset val="238"/>
        <scheme val="minor"/>
      </rPr>
      <t>22 699 118</t>
    </r>
  </si>
  <si>
    <r>
      <t xml:space="preserve">2.2.1.3 INDYKATYWNY PODZIAŁ ZAPROGRAMOWANYCH ZASOBÓW (UE) WEDŁUG RODZAJU INTERWENCJI
Tabela 6: Wymiar 3 – terytorialny mechanizm realizacji i ukierunkowanie terytorialne
</t>
    </r>
    <r>
      <rPr>
        <u/>
        <sz val="11"/>
        <rFont val="Calibri"/>
        <family val="2"/>
        <charset val="238"/>
        <scheme val="minor"/>
      </rPr>
      <t xml:space="preserve">
obecne brzmienie:</t>
    </r>
    <r>
      <rPr>
        <sz val="11"/>
        <rFont val="Calibri"/>
        <family val="2"/>
        <scheme val="minor"/>
      </rPr>
      <t xml:space="preserve">
03 - Zintegrowane inwestycje terytorialne - Miejskie obszary funkcjonalne -  47 775 075
19 - Inny rodzaj narzędzia terytorialnego - Miejskie obszary funkcjonalne - 21 928 387
33 - Brak ukierunkowania terytorialnego - 66 063 659
</t>
    </r>
    <r>
      <rPr>
        <u/>
        <sz val="11"/>
        <rFont val="Calibri"/>
        <family val="2"/>
        <charset val="238"/>
        <scheme val="minor"/>
      </rPr>
      <t xml:space="preserve">
proponowana zmiana:</t>
    </r>
    <r>
      <rPr>
        <sz val="11"/>
        <rFont val="Calibri"/>
        <family val="2"/>
        <scheme val="minor"/>
      </rPr>
      <t xml:space="preserve">
03 - Zintegrowane inwestycje terytorialne - Miejskie obszary funkcjonalne - </t>
    </r>
    <r>
      <rPr>
        <sz val="11"/>
        <color rgb="FFFF0000"/>
        <rFont val="Calibri"/>
        <family val="2"/>
        <charset val="238"/>
        <scheme val="minor"/>
      </rPr>
      <t>42 381 183</t>
    </r>
    <r>
      <rPr>
        <sz val="11"/>
        <rFont val="Calibri"/>
        <family val="2"/>
        <scheme val="minor"/>
      </rPr>
      <t xml:space="preserve">
19 - Inny rodzaj narzędzia terytorialnego - Miejskie obszary funkcjonalne - </t>
    </r>
    <r>
      <rPr>
        <sz val="11"/>
        <color rgb="FFFF0000"/>
        <rFont val="Calibri"/>
        <family val="2"/>
        <charset val="238"/>
        <scheme val="minor"/>
      </rPr>
      <t>25 143 347</t>
    </r>
    <r>
      <rPr>
        <sz val="11"/>
        <rFont val="Calibri"/>
        <family val="2"/>
        <scheme val="minor"/>
      </rPr>
      <t xml:space="preserve">
33 - Brak ukierunkowania terytorialnego -</t>
    </r>
    <r>
      <rPr>
        <sz val="11"/>
        <color rgb="FF00B050"/>
        <rFont val="Calibri"/>
        <family val="2"/>
        <charset val="238"/>
        <scheme val="minor"/>
      </rPr>
      <t xml:space="preserve"> </t>
    </r>
    <r>
      <rPr>
        <sz val="11"/>
        <color rgb="FFFF0000"/>
        <rFont val="Calibri"/>
        <family val="2"/>
        <charset val="238"/>
        <scheme val="minor"/>
      </rPr>
      <t>72 930 064</t>
    </r>
  </si>
  <si>
    <t xml:space="preserve">Proponowana zmiana ma na celu umożliwienie realizacji projektów w zakresie efektywnych (inteligentnych) sieci wodociągowych poza polityką terytorialną w przypadku wystąpienia wolnych środków w ramach zawartych Porozumień Terytorialnych. </t>
  </si>
  <si>
    <t xml:space="preserve">Proponowana zmiana ma na celu umożliwienie realizacji projektów w cs 2iv w zakresie adaptacji do zmian klimatu w miastach również poza polityką terytorialną. Przedmiotowa zmiana jest niezbędna z uwagi na zidentyfikowane zapotrzebowanie w obszarze adaptacji do zmian klimatu w miastach również poza PT.  </t>
  </si>
  <si>
    <t>W związku ze zidentyfikowanym zapotrzebowaniem w obszarze ochrony przyrody  zaistniała konieczność przesunięcia  kwoty 288 681 euro z cs 2iv (KI 060) na cs 2vii (KI 078) oraz 1 211 319 euro z cs 2iv (KI 060) na cs 2vii (KI 079) z obszaru małej retencji.</t>
  </si>
  <si>
    <t>Dostosowanie alokacji do kwoty wynikającej z przesunięć w ramach CS 2vii.
W związku ze zidentyfikowanym zapotrzebowaniem w obszarze ochrony przyrody zaistniała konieczność przesunięcia  kwoty 288 681 euro z cs 2iv (KI 060) na cs 2vii (KI 078) oraz 1 211 319 euro z cs 2iv (KI 060) na cs 2vii (KI 079) z obszaru małej retencji.</t>
  </si>
  <si>
    <t>Dostosowanie alokacji do kwoty wynikającej z przesunięć w ramach CS 2v.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t>
  </si>
  <si>
    <t xml:space="preserve">Dostosowanie alokacji do kwoty wynikającej z przesunięć w ramach CS 2v.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063)w ramach kodu 03 i 19 </t>
  </si>
  <si>
    <t xml:space="preserve">Projekty dotyczące budowy obwodnic w ciągu dróg wojewódzkich realizowane są w całości w sposób niekonkurencyjny. Ze względu na przedłużające się terminy uzyskania pozwoleń na realizację inwestycji, przewidywane terminy zakończenia poszczególnych inwestycji, jak również znaczny wzrost kosztów budowy dróg, podjeto decyzję o zmniejszeniu wartości docelowej wskaźnika. </t>
  </si>
  <si>
    <t xml:space="preserve">Ze względu na przedłużające się terminy uzyskania pozwoleń na realizację inwestycji, przewidywane terminy zakończenia poszczególnych inwestycji, jak również znaczny wzrost kosztów budowy dróg, podjeto decyzję o zmniejszeniu wartości docelowej wskaźnika. </t>
  </si>
  <si>
    <t>Przesunięcie z KI 109 396 463 euro na KI 107 celem dostosowania alokacji do faktycznie wydatkowanych środków w ramach zrealizowanych naborów.</t>
  </si>
  <si>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t>
    </r>
    <r>
      <rPr>
        <sz val="11"/>
        <rFont val="Calibri"/>
        <family val="2"/>
        <charset val="238"/>
      </rPr>
      <t xml:space="preserve">Jednocześnie przeprowadzono weryfikację założeń wsparcia w obszarze adaptacji do zmian klimatu i w związku z dostrzegalnymi trudnościami do realizacji na poziomie regionalnym projektów z obszaru małej retencji, zdecydowano się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060) na cs 2vii (KI 078) oraz 1 211 319 euro z cs 2iv (KI 060) na cs 2vii (KI 079)).
Zmieniono również wewnętrznie w ramach KI 060 przeznaczenie kwoty 9 500 000 euro z obszaru małej retencji na obszar adaptacji do zmian klimatu w miastach. </t>
    </r>
  </si>
  <si>
    <r>
      <t xml:space="preserve">2.2.3.3 INDYKATYWNY PODZIAŁ ZAPROGRAMOWANYCH ZASOBÓW (UE) WEDŁUG RODZAJU INTERWENCJI,
Tabela 4: Wymiar 1 – zakres interwencji
</t>
    </r>
    <r>
      <rPr>
        <u/>
        <sz val="11"/>
        <rFont val="Calibri"/>
        <family val="2"/>
        <charset val="238"/>
        <scheme val="minor"/>
      </rPr>
      <t>obecne brzmienie:</t>
    </r>
    <r>
      <rPr>
        <sz val="11"/>
        <rFont val="Calibri"/>
        <family val="2"/>
        <scheme val="minor"/>
      </rPr>
      <t xml:space="preserve">
</t>
    </r>
    <r>
      <rPr>
        <sz val="11"/>
        <rFont val="Calibri"/>
        <family val="2"/>
        <charset val="238"/>
        <scheme val="minor"/>
      </rPr>
      <t xml:space="preserve">058 - Działania w zakresie przystosowania się do zmian klimatu oraz zapobieganie ryzykom związanym z klimatem i zarządzanie nimi: powodzie i osunięcia ziemi ( (w tym zwiększanie świadomości, ochrona ludności i systemy zarządzania klęskami żywiołowymi i katastrofami, infrastruktura i podejście ekosystemowe) - 15 000 000
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- 15 000 000
</t>
    </r>
    <r>
      <rPr>
        <sz val="11"/>
        <rFont val="Calibri"/>
        <family val="2"/>
        <scheme val="minor"/>
      </rPr>
      <t xml:space="preserve">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83 200 065 
</t>
    </r>
    <r>
      <rPr>
        <u/>
        <sz val="11"/>
        <rFont val="Calibri"/>
        <family val="2"/>
        <charset val="238"/>
        <scheme val="minor"/>
      </rPr>
      <t xml:space="preserve">proponowana zmiana:
</t>
    </r>
    <r>
      <rPr>
        <sz val="11"/>
        <rFont val="Calibri"/>
        <family val="2"/>
        <charset val="238"/>
        <scheme val="minor"/>
      </rPr>
      <t>058 - Działania w zakresie przystosowania się do zmian klimatu oraz zapobieganie ryzykom związanym z klimatem i zarządzanie nimi: powodzie i osunięcia ziemi ( (w tym zwiększanie świadomości, ochrona ludności i systemy zarządzania klęskami żywiołowymi i katastrofami, infrastruktura i podejście ekosystemowe) -</t>
    </r>
    <r>
      <rPr>
        <sz val="11"/>
        <color theme="4" tint="-0.249977111117893"/>
        <rFont val="Calibri"/>
        <family val="2"/>
        <charset val="238"/>
        <scheme val="minor"/>
      </rPr>
      <t xml:space="preserve"> </t>
    </r>
    <r>
      <rPr>
        <sz val="11"/>
        <color rgb="FFFF0000"/>
        <rFont val="Calibri"/>
        <family val="2"/>
        <charset val="238"/>
        <scheme val="minor"/>
      </rPr>
      <t>18 500 000</t>
    </r>
    <r>
      <rPr>
        <sz val="11"/>
        <color theme="4" tint="-0.249977111117893"/>
        <rFont val="Calibri"/>
        <family val="2"/>
        <charset val="238"/>
        <scheme val="minor"/>
      </rPr>
      <t xml:space="preserve">
</t>
    </r>
    <r>
      <rPr>
        <sz val="11"/>
        <rFont val="Calibri"/>
        <family val="2"/>
        <charset val="238"/>
        <scheme val="minor"/>
      </rPr>
      <t xml:space="preserve">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t>
    </r>
    <r>
      <rPr>
        <sz val="11"/>
        <color rgb="FFFF0000"/>
        <rFont val="Calibri"/>
        <family val="2"/>
        <charset val="238"/>
        <scheme val="minor"/>
      </rPr>
      <t>18 500 000</t>
    </r>
    <r>
      <rPr>
        <sz val="11"/>
        <rFont val="Calibri"/>
        <family val="2"/>
        <charset val="238"/>
        <scheme val="minor"/>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t>
    </r>
    <r>
      <rPr>
        <sz val="11"/>
        <color rgb="FFFF0000"/>
        <rFont val="Calibri"/>
        <family val="2"/>
        <charset val="238"/>
        <scheme val="minor"/>
      </rPr>
      <t xml:space="preserve">69 266 055 </t>
    </r>
    <r>
      <rPr>
        <u/>
        <sz val="11"/>
        <rFont val="Calibri"/>
        <family val="2"/>
        <charset val="238"/>
        <scheme val="minor"/>
      </rPr>
      <t xml:space="preserve">
</t>
    </r>
  </si>
  <si>
    <r>
      <t>Dostosowanie alokacji do kwoty wynikającej z przesunięć w ramach CS 2iv.
W związku z realizacją Polityki Terytorialnej województwa kujawsko-pomorskiego przeprowadzono weryfikację założeń projektów, które ujęte będą w 18 strategiach te</t>
    </r>
    <r>
      <rPr>
        <sz val="11"/>
        <rFont val="Calibri"/>
        <family val="2"/>
        <charset val="238"/>
        <scheme val="minor"/>
      </rPr>
      <t xml:space="preserve">rytorialnych (ZIT, IIT dla OPPT). W wyniku tego procesu ustalono ostateczną wysokość środków przeznaczonych na instrumenty terytorialne i zaistniała konieczność przesunięcia kwoty 5 434 010 euro z cs 2iv (KI 060), w tym kwoty 4 802 473 </t>
    </r>
    <r>
      <rPr>
        <sz val="11"/>
        <color theme="1"/>
        <rFont val="Calibri"/>
        <family val="2"/>
        <charset val="238"/>
        <scheme val="minor"/>
      </rPr>
      <t>euro na cs 2i (KI 055) oraz kwoty 631 537 euro na cs 2v (KI 063).</t>
    </r>
    <r>
      <rPr>
        <sz val="11"/>
        <rFont val="Calibri"/>
        <family val="2"/>
        <charset val="238"/>
        <scheme val="minor"/>
      </rPr>
      <t xml:space="preserve"> 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060) na cs 2vii (KI 078) oraz 1 211 319 euro z cs 2iv (KI 060) na cs 2vii (KI 079).</t>
    </r>
  </si>
  <si>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  poza politykę terytorialną (kod 33) na cs 2i. Ponadto dokonano przesunięcia  kwoty 631 537 euro z cs 2iv (KI 060) na cs 2v (KI 063) w ramach kodu 03 i 19. 
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060) na cs 2vii (KI 078) oraz 1 211 319 euro z cs 2iv (KI 060) na cs 2vii (KI 079)) w ramach kodu 33. </t>
  </si>
  <si>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rFont val="Calibri"/>
        <family val="2"/>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060) na ochronę przyrody (288 681 euro z cs 2iv (KI 060) na cs 2vii (KI 078) oraz 1 211 319 euro z cs 2iv (KI 060) na cs 2vii (KI 079)).</t>
    </r>
  </si>
  <si>
    <r>
      <t xml:space="preserve">2.2.3.2 WSKAŹNIKI, Tabela 3: Wskaźniki produktu
</t>
    </r>
    <r>
      <rPr>
        <u/>
        <sz val="11"/>
        <rFont val="Calibri"/>
        <family val="2"/>
        <charset val="238"/>
      </rPr>
      <t xml:space="preserve">obecne brzmienie:
</t>
    </r>
    <r>
      <rPr>
        <sz val="11"/>
        <rFont val="Calibri"/>
        <family val="2"/>
        <charset val="238"/>
      </rPr>
      <t xml:space="preserve">RCO024 Inwestycje w nowe lub zmodernizowane systemy monitorowania, gotowości, ostrzegania i reagowania w kontekście klęsk żywiołowych i katastrof w przypadku klęsk żywiołowych
Cel końcowy (2029):  30 000 000
RCO026 Zielona infrastruktura wybudowana lub zmodernizowana w celu przystosowania się do zmian klimatu
Cel końcowy (2029): 21
RCO121 Powierzchnia objęta środkami ochrony przed klęskami żywiołowymi związanymi z klimatem (oprócz powodzi i niekontrolowanych pożarów)
Cel końcowy (2029): 5 658
PLRO044 Pojemność obiektów małej retencji 
Cel końcowy (2029): 13 589 047
PLRO041 Liczba jednostek służb ratowniczych doposażonych w sprzęt do prowadzenia akcji ratowniczych i usuwania skutków katastrof
Cel końcowy (2029): 156
</t>
    </r>
    <r>
      <rPr>
        <u/>
        <sz val="11"/>
        <rFont val="Calibri"/>
        <family val="2"/>
        <charset val="238"/>
      </rPr>
      <t xml:space="preserve">
proponowana zmiana:
</t>
    </r>
    <r>
      <rPr>
        <sz val="11"/>
        <rFont val="Calibri"/>
        <family val="2"/>
        <charset val="238"/>
      </rPr>
      <t>RCO024 Inwestycje w nowe lub zmodernizowane systemy monitorowania, gotowości, ostrzegania i reagowania w kontekście klęsk żywiołowych i katastrof w przypadku klęsk żywiołowych 
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rFont val="Calibri"/>
        <family val="2"/>
        <charset val="238"/>
      </rPr>
      <t xml:space="preserve">RCO121 Powierzchnia objęta środkami ochrony przed klęskami żywiołowymi związanymi z klimatem (oprócz powodzi i niekontrolowanych pożarów)
Cel końcowy (2029): </t>
    </r>
    <r>
      <rPr>
        <sz val="11"/>
        <color rgb="FFFF0000"/>
        <rFont val="Calibri"/>
        <family val="2"/>
        <charset val="238"/>
      </rPr>
      <t>4 860</t>
    </r>
    <r>
      <rPr>
        <sz val="11"/>
        <color theme="4" tint="-0.249977111117893"/>
        <rFont val="Calibri"/>
        <family val="2"/>
        <charset val="238"/>
      </rPr>
      <t xml:space="preserve">
</t>
    </r>
    <r>
      <rPr>
        <sz val="11"/>
        <rFont val="Calibri"/>
        <family val="2"/>
        <charset val="238"/>
        <scheme val="minor"/>
      </rPr>
      <t>PLRO044 Pojemność obiektów małej retencji 
Cel końcowy (2029)</t>
    </r>
    <r>
      <rPr>
        <sz val="11"/>
        <color theme="4" tint="-0.249977111117893"/>
        <rFont val="Calibri"/>
        <family val="2"/>
        <charset val="238"/>
        <scheme val="minor"/>
      </rPr>
      <t xml:space="preserve">: </t>
    </r>
    <r>
      <rPr>
        <sz val="11"/>
        <color rgb="FFFF0000"/>
        <rFont val="Calibri"/>
        <family val="2"/>
        <charset val="238"/>
        <scheme val="minor"/>
      </rPr>
      <t xml:space="preserve">9 385 516
</t>
    </r>
    <r>
      <rPr>
        <sz val="11"/>
        <rFont val="Calibri"/>
        <family val="2"/>
        <charset val="238"/>
        <scheme val="minor"/>
      </rPr>
      <t>PLRO041 Liczba jednostek służb ratowniczych doposażonych w sprzęt do prowadzenia akcji ratowniczych i usuwania skutków katastrof
Cel końcowy (2029):</t>
    </r>
    <r>
      <rPr>
        <sz val="11"/>
        <color rgb="FFFF0000"/>
        <rFont val="Calibri"/>
        <family val="2"/>
        <charset val="238"/>
        <scheme val="minor"/>
      </rPr>
      <t xml:space="preserve"> 192</t>
    </r>
  </si>
  <si>
    <r>
      <t xml:space="preserve">Zmiana numeru identyfikacyjnego w celu zgodności z listą LWP. </t>
    </r>
    <r>
      <rPr>
        <sz val="11"/>
        <rFont val="Calibri"/>
        <family val="2"/>
      </rPr>
      <t>Zaktualizowana wartość wskaźnika zgodnie z przyjętymi założeniami do "Metodologii szacowania wskaźników do programu Fundusze Europejskie dla Kujaw i Pomorza 2021-2027" po zmianach wysokości alokacji przeznaczanych na poszczególne obszary merytoryczne celu szczegółowego 2iv.</t>
    </r>
  </si>
  <si>
    <r>
      <t xml:space="preserve">2.2.3.2 WSKAŹNIKI, Tabela 3: Wskaźniki rezultatu
</t>
    </r>
    <r>
      <rPr>
        <u/>
        <sz val="11"/>
        <rFont val="Calibri"/>
        <family val="2"/>
        <charset val="238"/>
        <scheme val="minor"/>
      </rPr>
      <t>obecne brzmienie:</t>
    </r>
    <r>
      <rPr>
        <sz val="11"/>
        <rFont val="Calibri"/>
        <family val="2"/>
        <charset val="238"/>
        <scheme val="minor"/>
      </rPr>
      <t xml:space="preserve">
FEKPR021 - Objętość retencjonowanej wody
Cel końcowy (2029): 13 589 047
</t>
    </r>
    <r>
      <rPr>
        <sz val="11"/>
        <rFont val="Calibri"/>
        <family val="2"/>
        <scheme val="minor"/>
      </rPr>
      <t xml:space="preserve">
</t>
    </r>
    <r>
      <rPr>
        <u/>
        <sz val="11"/>
        <rFont val="Calibri"/>
        <family val="2"/>
        <charset val="238"/>
        <scheme val="minor"/>
      </rPr>
      <t>proponowana zmiana:</t>
    </r>
    <r>
      <rPr>
        <sz val="11"/>
        <rFont val="Calibri"/>
        <family val="2"/>
        <scheme val="minor"/>
      </rPr>
      <t xml:space="preserve">
</t>
    </r>
    <r>
      <rPr>
        <sz val="11"/>
        <color rgb="FFFF0000"/>
        <rFont val="Calibri"/>
        <family val="2"/>
        <charset val="238"/>
        <scheme val="minor"/>
      </rPr>
      <t>FEKP-0012</t>
    </r>
    <r>
      <rPr>
        <sz val="11"/>
        <rFont val="Calibri"/>
        <family val="2"/>
        <scheme val="minor"/>
      </rPr>
      <t xml:space="preserve"> - Objętość retencjonowanej wody
</t>
    </r>
    <r>
      <rPr>
        <sz val="11"/>
        <rFont val="Calibri"/>
        <family val="2"/>
        <charset val="238"/>
        <scheme val="minor"/>
      </rPr>
      <t>Cel końcowy (2029):</t>
    </r>
    <r>
      <rPr>
        <sz val="11"/>
        <color rgb="FF0070C0"/>
        <rFont val="Calibri"/>
        <family val="2"/>
        <charset val="238"/>
        <scheme val="minor"/>
      </rPr>
      <t xml:space="preserve"> </t>
    </r>
    <r>
      <rPr>
        <sz val="11"/>
        <color rgb="FFFF0000"/>
        <rFont val="Calibri"/>
        <family val="2"/>
        <charset val="238"/>
        <scheme val="minor"/>
      </rPr>
      <t>9 385 516</t>
    </r>
    <r>
      <rPr>
        <sz val="11"/>
        <rFont val="Calibri"/>
        <family val="2"/>
        <scheme val="minor"/>
      </rPr>
      <t xml:space="preserve">
</t>
    </r>
  </si>
  <si>
    <r>
      <t xml:space="preserve">2.2.6.3 INDYKATYWNY PODZIAŁ ZAPROGRAMOWANYCH ZASOBÓW (UE) WEDŁUG RODZAJU INTERWENCJI,
Tabela 4: Wymiar 1 – zakres interwencji
</t>
    </r>
    <r>
      <rPr>
        <u/>
        <sz val="11"/>
        <rFont val="Calibri"/>
        <family val="2"/>
        <charset val="238"/>
        <scheme val="minor"/>
      </rPr>
      <t xml:space="preserve">obecne brzmienie: 
</t>
    </r>
    <r>
      <rPr>
        <sz val="11"/>
        <rFont val="Calibri"/>
        <family val="2"/>
        <charset val="238"/>
        <scheme val="minor"/>
      </rPr>
      <t xml:space="preserve">078 - Ochrona, regeneracja i zrównoważone wykorzystanie obszarów Natura 2000 - 4 766 392
079 - Ochrona przyrody i różnorodności biologicznej, dziedzictwo naturalne i zasoby naturalne, zielona i niebieska infrastruktura - 20 000 000
</t>
    </r>
    <r>
      <rPr>
        <sz val="11"/>
        <color rgb="FF0070C0"/>
        <rFont val="Calibri"/>
        <family val="2"/>
        <charset val="238"/>
        <scheme val="minor"/>
      </rPr>
      <t xml:space="preserve">
</t>
    </r>
    <r>
      <rPr>
        <u/>
        <sz val="11"/>
        <rFont val="Calibri"/>
        <family val="2"/>
        <charset val="238"/>
        <scheme val="minor"/>
      </rPr>
      <t xml:space="preserve">proponowana zmiana
</t>
    </r>
    <r>
      <rPr>
        <sz val="11"/>
        <rFont val="Calibri"/>
        <family val="2"/>
        <charset val="238"/>
        <scheme val="minor"/>
      </rPr>
      <t>078 - Ochrona, regeneracja i zrównoważone wykorzystanie obszarów Natura 2000 -</t>
    </r>
    <r>
      <rPr>
        <sz val="11"/>
        <color rgb="FFFF0000"/>
        <rFont val="Calibri"/>
        <family val="2"/>
        <charset val="238"/>
        <scheme val="minor"/>
      </rPr>
      <t xml:space="preserve"> 5 055 073
</t>
    </r>
    <r>
      <rPr>
        <sz val="11"/>
        <rFont val="Calibri"/>
        <family val="2"/>
        <charset val="238"/>
        <scheme val="minor"/>
      </rPr>
      <t>079 - Ochrona przyrody i różnorodności biologicznej, dziedzictwo naturalne i zasoby naturalne, zielona i niebieska infrastruktura -</t>
    </r>
    <r>
      <rPr>
        <sz val="11"/>
        <color theme="4" tint="-0.249977111117893"/>
        <rFont val="Calibri"/>
        <family val="2"/>
        <charset val="238"/>
        <scheme val="minor"/>
      </rPr>
      <t xml:space="preserve"> </t>
    </r>
    <r>
      <rPr>
        <b/>
        <sz val="10"/>
        <color rgb="FFFF0000"/>
        <rFont val="Calibri"/>
        <family val="2"/>
        <charset val="238"/>
        <scheme val="minor"/>
      </rPr>
      <t>21 211 319</t>
    </r>
  </si>
  <si>
    <r>
      <t xml:space="preserve">2.2.6.3 INDYKATYWNY PODZIAŁ ZAPROGRAMOWANYCH ZASOBÓW (UE) WEDŁUG RODZAJU INTERWENCJI,
Tabela 5: Wymiar 2 – forma finansowania
</t>
    </r>
    <r>
      <rPr>
        <u/>
        <sz val="11"/>
        <rFont val="Calibri"/>
        <family val="2"/>
        <charset val="238"/>
        <scheme val="minor"/>
      </rPr>
      <t>obecne brzmienie:</t>
    </r>
    <r>
      <rPr>
        <sz val="11"/>
        <rFont val="Calibri"/>
        <family val="2"/>
        <charset val="238"/>
        <scheme val="minor"/>
      </rPr>
      <t xml:space="preserve">
Kwota (EUR) - 24 766 392
</t>
    </r>
    <r>
      <rPr>
        <u/>
        <sz val="11"/>
        <rFont val="Calibri"/>
        <family val="2"/>
        <charset val="238"/>
        <scheme val="minor"/>
      </rPr>
      <t xml:space="preserve">
proponowana zmiana:
</t>
    </r>
    <r>
      <rPr>
        <sz val="11"/>
        <rFont val="Calibri"/>
        <family val="2"/>
        <charset val="238"/>
        <scheme val="minor"/>
      </rPr>
      <t>Kwota (EUR) -</t>
    </r>
    <r>
      <rPr>
        <sz val="11"/>
        <rFont val="Calibri"/>
        <family val="2"/>
        <scheme val="minor"/>
      </rPr>
      <t xml:space="preserve"> </t>
    </r>
    <r>
      <rPr>
        <sz val="11"/>
        <color rgb="FFFF0000"/>
        <rFont val="Calibri"/>
        <family val="2"/>
        <charset val="238"/>
        <scheme val="minor"/>
      </rPr>
      <t>26 266 392</t>
    </r>
  </si>
  <si>
    <r>
      <t xml:space="preserve">2.2.6.3 INDYKATYWNY PODZIAŁ ZAPROGRAMOWANYCH ZASOBÓW (UE) WEDŁUG RODZAJU INTERWENCJI,
Tabela 6: Wymiar 3 – terytorialny mechanizm realizacji i ukierunkowanie terytorialne
</t>
    </r>
    <r>
      <rPr>
        <u/>
        <sz val="11"/>
        <rFont val="Calibri"/>
        <family val="2"/>
        <charset val="238"/>
        <scheme val="minor"/>
      </rPr>
      <t xml:space="preserve">obecne brzmienie:
</t>
    </r>
    <r>
      <rPr>
        <sz val="11"/>
        <rFont val="Calibri"/>
        <family val="2"/>
        <charset val="238"/>
        <scheme val="minor"/>
      </rPr>
      <t xml:space="preserve">33 - Brak ukierunkowania terytorialnego - 24 766 392
</t>
    </r>
    <r>
      <rPr>
        <sz val="11"/>
        <color rgb="FF0070C0"/>
        <rFont val="Calibri"/>
        <family val="2"/>
        <charset val="238"/>
        <scheme val="minor"/>
      </rPr>
      <t xml:space="preserve">
</t>
    </r>
    <r>
      <rPr>
        <u/>
        <sz val="11"/>
        <rFont val="Calibri"/>
        <family val="2"/>
        <charset val="238"/>
        <scheme val="minor"/>
      </rPr>
      <t xml:space="preserve">proponowana zmiana:
</t>
    </r>
    <r>
      <rPr>
        <sz val="11"/>
        <rFont val="Calibri"/>
        <family val="2"/>
        <charset val="238"/>
        <scheme val="minor"/>
      </rPr>
      <t>33 - Brak ukierunkowania terytorialnego -</t>
    </r>
    <r>
      <rPr>
        <sz val="11"/>
        <color rgb="FF0070C0"/>
        <rFont val="Calibri"/>
        <family val="2"/>
        <charset val="238"/>
        <scheme val="minor"/>
      </rPr>
      <t xml:space="preserve"> </t>
    </r>
    <r>
      <rPr>
        <sz val="11"/>
        <color rgb="FFFF0000"/>
        <rFont val="Calibri"/>
        <family val="2"/>
        <charset val="238"/>
        <scheme val="minor"/>
      </rPr>
      <t xml:space="preserve">26 266 392
</t>
    </r>
  </si>
  <si>
    <r>
      <t xml:space="preserve">2.2.6.3 INDYKATYWNY PODZIAŁ ZAPROGRAMOWANYCH ZASOBÓW (UE) WEDŁUG RODZAJU INTERWENCJI,
Tabela 8: Wymiar 7 – Wymiar „Równouprawnienie płci” w ramach EFS+, EFRR, Funduszu Spójności i FST
</t>
    </r>
    <r>
      <rPr>
        <u/>
        <sz val="11"/>
        <rFont val="Calibri"/>
        <family val="2"/>
        <charset val="238"/>
        <scheme val="minor"/>
      </rPr>
      <t>obecne brzmienie:</t>
    </r>
    <r>
      <rPr>
        <sz val="11"/>
        <rFont val="Calibri"/>
        <family val="2"/>
        <charset val="238"/>
        <scheme val="minor"/>
      </rPr>
      <t xml:space="preserve">
03 - Projekty neutralne w kwestii równouprawnienia płci - 24 766 392
</t>
    </r>
    <r>
      <rPr>
        <u/>
        <sz val="11"/>
        <rFont val="Calibri"/>
        <family val="2"/>
        <charset val="238"/>
        <scheme val="minor"/>
      </rPr>
      <t>proponowana zmiana:</t>
    </r>
    <r>
      <rPr>
        <sz val="11"/>
        <rFont val="Calibri"/>
        <family val="2"/>
        <charset val="238"/>
        <scheme val="minor"/>
      </rPr>
      <t xml:space="preserve">
03 - Projekty neutralne w kwestii równouprawnienia płci - </t>
    </r>
    <r>
      <rPr>
        <sz val="11"/>
        <color rgb="FFFF0000"/>
        <rFont val="Calibri"/>
        <family val="2"/>
        <charset val="238"/>
        <scheme val="minor"/>
      </rPr>
      <t>26 266 392</t>
    </r>
  </si>
  <si>
    <r>
      <rPr>
        <sz val="11"/>
        <rFont val="Calibri"/>
        <family val="2"/>
        <charset val="238"/>
        <scheme val="minor"/>
      </rPr>
      <t xml:space="preserve">2.2.6.2 WSKAŹNIKI, Tabela 3: Wskaźniki produktu
</t>
    </r>
    <r>
      <rPr>
        <u/>
        <sz val="11"/>
        <rFont val="Calibri"/>
        <family val="2"/>
        <charset val="238"/>
        <scheme val="minor"/>
      </rPr>
      <t xml:space="preserve">obecne brzmienie:
</t>
    </r>
    <r>
      <rPr>
        <sz val="11"/>
        <rFont val="Calibri"/>
        <family val="2"/>
        <charset val="238"/>
        <scheme val="minor"/>
      </rPr>
      <t>PLRO070 Powierzchnia siedlisk wspieranych w celu uzyskania lepszego statusu ochrony - 521
PLRO071 Liczba wspartych form ochrony przyrody - 42</t>
    </r>
    <r>
      <rPr>
        <u/>
        <sz val="11"/>
        <rFont val="Calibri"/>
        <family val="2"/>
        <charset val="238"/>
        <scheme val="minor"/>
      </rPr>
      <t xml:space="preserve">
</t>
    </r>
    <r>
      <rPr>
        <u/>
        <sz val="11"/>
        <color theme="4" tint="-0.249977111117893"/>
        <rFont val="Calibri"/>
        <family val="2"/>
        <charset val="238"/>
        <scheme val="minor"/>
      </rPr>
      <t xml:space="preserve">
</t>
    </r>
    <r>
      <rPr>
        <u/>
        <sz val="11"/>
        <rFont val="Calibri"/>
        <family val="2"/>
        <charset val="238"/>
        <scheme val="minor"/>
      </rPr>
      <t xml:space="preserve">proponowana zmiana:
</t>
    </r>
    <r>
      <rPr>
        <sz val="11"/>
        <rFont val="Calibri"/>
        <family val="2"/>
        <charset val="238"/>
        <scheme val="minor"/>
      </rPr>
      <t>PLRO070 Powierzchnia siedlisk wspieranych w celu uzyskania lepszego statusu ochrony -</t>
    </r>
    <r>
      <rPr>
        <sz val="11"/>
        <color theme="4" tint="-0.249977111117893"/>
        <rFont val="Calibri"/>
        <family val="2"/>
        <charset val="238"/>
        <scheme val="minor"/>
      </rPr>
      <t xml:space="preserve"> </t>
    </r>
    <r>
      <rPr>
        <sz val="11"/>
        <color rgb="FFFF0000"/>
        <rFont val="Calibri"/>
        <family val="2"/>
        <charset val="238"/>
        <scheme val="minor"/>
      </rPr>
      <t>573</t>
    </r>
    <r>
      <rPr>
        <sz val="11"/>
        <color theme="4" tint="-0.249977111117893"/>
        <rFont val="Calibri"/>
        <family val="2"/>
        <charset val="238"/>
        <scheme val="minor"/>
      </rPr>
      <t xml:space="preserve">
</t>
    </r>
    <r>
      <rPr>
        <sz val="11"/>
        <rFont val="Calibri"/>
        <family val="2"/>
        <charset val="238"/>
        <scheme val="minor"/>
      </rPr>
      <t xml:space="preserve">PLRO071 Liczba wspartych form ochrony przyrody - </t>
    </r>
    <r>
      <rPr>
        <sz val="11"/>
        <color rgb="FFFF0000"/>
        <rFont val="Calibri"/>
        <family val="2"/>
        <charset val="238"/>
        <scheme val="minor"/>
      </rPr>
      <t>47</t>
    </r>
  </si>
  <si>
    <t>Zmiana wartości kategorii 03 -Projekty neutralne w kwestii równouprawnienia płci  spowodowane jest przesunięciami pomiędzy celami szczegółowymi, 4 802 473 euro z CS 2iv KI 060 (działania w zakresie przystosowania się do zmian klimatu oraz zapobieganie ryzykom związanym z klimatem i zarządzanie nimi) na CS 2i (KI 055 sytemy ciepłownicze) oraz  oraz 115 000 euro z CS2i (KI 041 efektywnowść  energetyczna budynków komunalnych) na z CS 2v (KI 063 zapotrzenie w wodę).</t>
  </si>
  <si>
    <t>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2 178 932 euro poza politykę terytorialną (na kod 33).
Zmiana wartości kategorii 33 - Brak ukierunkowania terytorialnego spowodowane jest też przesunięciami pomiędzy celami szczegółowymi, 4 802 473 euro z CS 2iv KI 060 (działania w zakresie przystosowania się do zmian klimatu oraz zapobieganie ryzykom związanym z klimatem i zarządzanie nimi) na CS 2i (KI 055 sytemy ciepłownicze) oraz  oraz 115 000 euro z CS2i (KI 041 efektywnowść  energetyczna budynków komunalnych) na z CS 2v (KI 063 zapotrzenie w wodę).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</si>
  <si>
    <r>
      <t xml:space="preserve">2.2.1.3 INDYKATYWNY PODZIAŁ ZAPROGRAMOWANYCH ZASOBÓW (UE) WEDŁUG RODZAJU INTERWENCJI
Tabela 4: Wymiar 1 – zakres interwencji
</t>
    </r>
    <r>
      <rPr>
        <u/>
        <sz val="11"/>
        <rFont val="Calibri"/>
        <family val="2"/>
        <charset val="238"/>
        <scheme val="minor"/>
      </rPr>
      <t xml:space="preserve">
obecne brzmienie:</t>
    </r>
    <r>
      <rPr>
        <sz val="11"/>
        <rFont val="Calibri"/>
        <family val="2"/>
        <scheme val="minor"/>
      </rPr>
      <t xml:space="preserve">
041 - Renowacja istniejących budynków mieszkalnych pod kątem efektywności energetycznej, projekty demonstracyjne i działania wspierające - 1 000 000
042 - Renowacja istniejących budynków mieszkalnych pod kątem efektywności energetycznej, projekty demonstracyjne i działania wspierające zgodne z kryteriami efektywności energetycznej - 20 183 012
055 - Wysokosprawna kogeneracja, efektywny system ciepłowniczy i chłodniczy z niskimi emisjami w cyklu życia - 23 115 962
</t>
    </r>
    <r>
      <rPr>
        <u/>
        <sz val="11"/>
        <rFont val="Calibri"/>
        <family val="2"/>
        <charset val="238"/>
        <scheme val="minor"/>
      </rPr>
      <t xml:space="preserve">
proponowana zmiana:
</t>
    </r>
    <r>
      <rPr>
        <sz val="11"/>
        <rFont val="Calibri"/>
        <family val="2"/>
        <charset val="238"/>
        <scheme val="minor"/>
      </rPr>
      <t xml:space="preserve">041 - Renowacja istniejących budynków mieszkalnych pod kątem efektywności energetycznej, projekty demonstracyjne i działania wspierające - </t>
    </r>
    <r>
      <rPr>
        <sz val="11"/>
        <color rgb="FFFF0000"/>
        <rFont val="Calibri"/>
        <family val="2"/>
        <charset val="238"/>
        <scheme val="minor"/>
      </rPr>
      <t>885 000</t>
    </r>
    <r>
      <rPr>
        <sz val="11"/>
        <rFont val="Calibri"/>
        <family val="2"/>
        <charset val="238"/>
        <scheme val="minor"/>
      </rPr>
      <t xml:space="preserve">
042 - Renowacja istniejących budynków mieszkalnych pod kątem efektywności energetycznej, projekty demonstracyjne i działania wspierające zgodne z kryteriami efektywności energetycznej - </t>
    </r>
    <r>
      <rPr>
        <sz val="11"/>
        <color rgb="FFFF0000"/>
        <rFont val="Calibri"/>
        <family val="2"/>
        <charset val="238"/>
        <scheme val="minor"/>
      </rPr>
      <t>18 304 891</t>
    </r>
    <r>
      <rPr>
        <sz val="11"/>
        <rFont val="Calibri"/>
        <family val="2"/>
        <charset val="238"/>
        <scheme val="minor"/>
      </rPr>
      <t xml:space="preserve">
055 - Wysokosprawna kogeneracja, efektywny system ciepłowniczy i chłodniczy z niskimi emisjami w cyklu życia - </t>
    </r>
    <r>
      <rPr>
        <sz val="11"/>
        <color rgb="FFFF0000"/>
        <rFont val="Calibri"/>
        <family val="2"/>
        <charset val="238"/>
        <scheme val="minor"/>
      </rPr>
      <t>29 796 556</t>
    </r>
  </si>
  <si>
    <r>
      <t>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2 178 932 euro poza politykę terytorialną (na kod 33).
W konsekwencji zmianie ulegną również kwoty przeznaczone na zakres interwencji w ramach środków z CS 2i. Przeniesienie z termomodernizacji budynków publicznych (komunalnych) (KI 042) 1 878 121 euro na wymianę źródeł ciepła (KI 055)  oraz 115 000 euro z cs2i (KI 041 efektywnowść  energetyczna budynków komunalnych) na z cs 2v (KI 063 zapotrzenie w wodę).
Dodatkowo CS 2i zostanie zasilony o k</t>
    </r>
    <r>
      <rPr>
        <sz val="11"/>
        <rFont val="Calibri"/>
        <family val="2"/>
        <charset val="238"/>
        <scheme val="minor"/>
      </rPr>
      <t>wotę 4 802 473 eu</t>
    </r>
    <r>
      <rPr>
        <sz val="11"/>
        <rFont val="Calibri"/>
        <family val="2"/>
        <scheme val="minor"/>
      </rPr>
      <t>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</si>
  <si>
    <r>
      <t xml:space="preserve">2.2.1.3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- 135 767 121
</t>
    </r>
    <r>
      <rPr>
        <u/>
        <sz val="11"/>
        <rFont val="Calibri"/>
        <family val="2"/>
        <charset val="238"/>
      </rPr>
      <t xml:space="preserve">proponowana zmiana:
</t>
    </r>
    <r>
      <rPr>
        <sz val="11"/>
        <rFont val="Calibri"/>
        <family val="2"/>
      </rPr>
      <t>03 - Projekty neutralne w kwestii równouprawnienia</t>
    </r>
    <r>
      <rPr>
        <sz val="11"/>
        <rFont val="Calibri"/>
        <family val="2"/>
        <charset val="238"/>
      </rPr>
      <t xml:space="preserve"> płci - </t>
    </r>
    <r>
      <rPr>
        <sz val="11"/>
        <color rgb="FFFF0000"/>
        <rFont val="Calibri"/>
        <family val="2"/>
        <charset val="238"/>
      </rPr>
      <t>140 454 594</t>
    </r>
  </si>
  <si>
    <r>
      <rPr>
        <b/>
        <sz val="11"/>
        <rFont val="Calibri"/>
        <family val="2"/>
        <charset val="238"/>
      </rPr>
      <t>Obecny zapis:</t>
    </r>
    <r>
      <rPr>
        <sz val="11"/>
        <rFont val="Calibri"/>
        <family val="2"/>
      </rPr>
      <t xml:space="preserve">
2.7.2.3 INDYKATYWNY PODZIAŁ ZAPROGRAMOWANYCH ZASOBÓW (UE) WEDŁUG RODZAJU INTERWENCJI,
Tabela 4: Wymiar 1 - zakres interwencji 
136 - Wsparcie szczególnie na rzecz zatrudnienia ludzi młodych integracji społeczno-gospodarczej ludzi młodych - 6 706 848,00 
152 - Działania na rzecz promowania równości szans i aktywnego udziału w życiu społecznym - 6 706 848,00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4: Wymiar 1 - zakres interwencji 
136 - Wsparcie szczególnie na rzecz zatrudnienia ludzi młodych integracji społeczno-gospodarczej ludzi młodych - </t>
    </r>
    <r>
      <rPr>
        <sz val="11"/>
        <color rgb="FFFF0000"/>
        <rFont val="Calibri"/>
        <family val="2"/>
        <charset val="238"/>
      </rPr>
      <t>9 283 577,00</t>
    </r>
    <r>
      <rPr>
        <sz val="11"/>
        <rFont val="Calibri"/>
        <family val="2"/>
        <charset val="238"/>
      </rPr>
      <t xml:space="preserve">
152 - Działania na rzecz promowania równości szans i aktywnego udziału w życiu społecznym - </t>
    </r>
    <r>
      <rPr>
        <sz val="11"/>
        <color rgb="FFFF0000"/>
        <rFont val="Calibri"/>
        <family val="2"/>
        <charset val="238"/>
      </rPr>
      <t>9 283 577,00</t>
    </r>
  </si>
  <si>
    <r>
      <rPr>
        <b/>
        <sz val="11"/>
        <rFont val="Calibri"/>
        <family val="2"/>
        <charset val="238"/>
      </rPr>
      <t>Obecny zapis:</t>
    </r>
    <r>
      <rPr>
        <sz val="11"/>
        <rFont val="Calibri"/>
        <family val="2"/>
      </rPr>
      <t xml:space="preserve">
2.7.2.3 INDYKATYWNY PODZIAŁ ZAPROGRAMOWANYCH ZASOBÓW (UE) WEDŁUG RODZAJU INTERWENCJI,
Tabele 5: Wymiar 2 - forma finasnowania 
01 - dotacja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Tabele 5: Wymiar 2 - forma finasnowania 
01 - dotacja - </t>
    </r>
    <r>
      <rPr>
        <sz val="11"/>
        <color rgb="FFFF0000"/>
        <rFont val="Calibri"/>
        <family val="2"/>
        <charset val="238"/>
      </rPr>
      <t>18 567 154,00</t>
    </r>
  </si>
  <si>
    <r>
      <rPr>
        <b/>
        <sz val="11"/>
        <rFont val="Calibri"/>
        <family val="2"/>
        <charset val="238"/>
      </rPr>
      <t>Obecny zapis:</t>
    </r>
    <r>
      <rPr>
        <sz val="11"/>
        <rFont val="Calibri"/>
        <family val="2"/>
      </rPr>
      <t xml:space="preserve">
2.7.2.3 INDYKATYWNY PODZIAŁ ZAPROGRAMOWANYCH ZASOBÓW (UE) WEDŁUG RODZAJU INTERWENCJI,
Tabela 6: Wymiar 3 - terytorialny mechanizm realizacji i ukierunkowanie terytorialne 
10 - Miasta, małe miasta i przedmieścia - 3 487 561,00
12 - Obszary wiejskie - 9 926 135,00
</t>
    </r>
    <r>
      <rPr>
        <b/>
        <sz val="11"/>
        <rFont val="Calibri"/>
        <family val="2"/>
        <charset val="238"/>
      </rPr>
      <t xml:space="preserve">Proponowany zapis:
</t>
    </r>
    <r>
      <rPr>
        <sz val="11"/>
        <rFont val="Calibri"/>
        <family val="2"/>
        <charset val="238"/>
      </rPr>
      <t>2.7.2.3 INDYKATYWNY PODZIAŁ ZAPROGRAMOWANYCH ZASOBÓW (UE) WEDŁUG RODZAJU INTERWENCJI,
Tabela 6: Wymiar 3 - terytorialny mechanizm realizacji i ukierunkowanie terytorialne 
10 - Miasta, małe miasta i przedmieścia -</t>
    </r>
    <r>
      <rPr>
        <sz val="11"/>
        <color rgb="FFFF0000"/>
        <rFont val="Calibri"/>
        <family val="2"/>
        <charset val="238"/>
      </rPr>
      <t xml:space="preserve"> 3 813 124,00</t>
    </r>
    <r>
      <rPr>
        <sz val="11"/>
        <rFont val="Calibri"/>
        <family val="2"/>
        <charset val="238"/>
      </rPr>
      <t xml:space="preserve">
12 - Obszary wiejskie - </t>
    </r>
    <r>
      <rPr>
        <sz val="11"/>
        <color rgb="FFFF0000"/>
        <rFont val="Calibri"/>
        <family val="2"/>
        <charset val="238"/>
      </rPr>
      <t>14 754 030,00</t>
    </r>
  </si>
  <si>
    <r>
      <rPr>
        <b/>
        <sz val="11"/>
        <rFont val="Calibri"/>
        <family val="2"/>
        <charset val="238"/>
      </rPr>
      <t>Obecny zapis:</t>
    </r>
    <r>
      <rPr>
        <sz val="11"/>
        <rFont val="Calibri"/>
        <family val="2"/>
      </rPr>
      <t xml:space="preserve">
2.7.2.3 INDYKATYWNY PODZIAŁ ZAPROGRAMOWANYCH ZASOBÓW (UE) WEDŁUG RODZAJU INTERWENCJI,
Tabela 7: Wymiar 6 - uzupełnijące obszary tematyczne EFS+
09- nie dotyczy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7: Wymiar 6 - uzupełnijące obszary tematyczne EFS+
09- nie dotyczy - </t>
    </r>
    <r>
      <rPr>
        <sz val="11"/>
        <color rgb="FFFF0000"/>
        <rFont val="Calibri"/>
        <family val="2"/>
        <charset val="238"/>
      </rPr>
      <t>18 567 154,00</t>
    </r>
  </si>
  <si>
    <r>
      <rPr>
        <b/>
        <sz val="11"/>
        <rFont val="Calibri"/>
        <family val="2"/>
        <charset val="238"/>
      </rPr>
      <t>Obecny zapis:</t>
    </r>
    <r>
      <rPr>
        <sz val="11"/>
        <rFont val="Calibri"/>
        <family val="2"/>
      </rPr>
      <t xml:space="preserve">
2.7.2.3 INDYKATYWNY PODZIAŁ ZAPROGRAMOWANYCH ZASOBÓW (UE) WEDŁUG RODZAJU INTERWENCJI,
Tabela 8: Wymiar 7 – Wymiar „Równouprawnienie płci” w ramach EFS+, EFRR, Funduszu Spójności i FST
02 - Projekty uwzględniające kwestię równouprawnienia płci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18 567 154,00</t>
    </r>
  </si>
  <si>
    <r>
      <rPr>
        <b/>
        <sz val="11"/>
        <rFont val="Calibri"/>
        <family val="2"/>
        <charset val="238"/>
      </rPr>
      <t>Obecny zapis:</t>
    </r>
    <r>
      <rPr>
        <sz val="11"/>
        <rFont val="Calibri"/>
        <family val="2"/>
        <charset val="238"/>
      </rPr>
      <t xml:space="preserve">
2.7.4.3 INDYKATYWNY PODZIAŁ ZAPROGRAMOWANYCH ZASOBÓW (UE) WEDŁUG RODZAJU INTERWENCJI,
Tabela 4: Wymiar 1 - zakres interwencji 
163 - Promowanie integracji społecznej osób zagrożonych ubóstem lub wykluczeniem społecznym, w tym osób najbardziej potrzebujących i dzieci - 13 413 696,00
169- Inicjatywy na rzecz rozwoju terytorialnego, w tym przygotowanie strategii terytorialnych - 7 890 410,00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4: Wymiar 1 - zakres interwencji 
163 - Promowanie integracji społecznej osób zagrożonych ubóstem lub wykluczeniem społecznym, w tym osób najbardziej potrzebujących i dzieci - </t>
    </r>
    <r>
      <rPr>
        <sz val="11"/>
        <color rgb="FFFF0000"/>
        <rFont val="Calibri"/>
        <family val="2"/>
        <charset val="238"/>
      </rPr>
      <t xml:space="preserve">22 213 613,00
</t>
    </r>
    <r>
      <rPr>
        <strike/>
        <sz val="11"/>
        <color rgb="FFFF0000"/>
        <rFont val="Calibri"/>
        <family val="2"/>
        <charset val="238"/>
      </rPr>
      <t>169- Inicjatywy na rzecz rozwoju terytorialnego, w tym przygotowanie strategii terytorialnych - 7 890 410,00</t>
    </r>
  </si>
  <si>
    <r>
      <rPr>
        <b/>
        <sz val="11"/>
        <rFont val="Calibri"/>
        <family val="2"/>
        <charset val="238"/>
      </rPr>
      <t>Obecny zapis:</t>
    </r>
    <r>
      <rPr>
        <sz val="11"/>
        <rFont val="Calibri"/>
        <family val="2"/>
        <charset val="238"/>
      </rPr>
      <t xml:space="preserve">
2.7.4.3 INDYKATYWNY PODZIAŁ ZAPROGRAMOWANYCH ZASOBÓW (UE) WEDŁUG RODZAJU INTERWENCJI,
Tabele 5: Wymiar 2 - forma finasnowania 
01 - dotacja - 21 304 106,00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Tabele 5: Wymiar 2 - forma finasnowania 
01 - dotacja - </t>
    </r>
    <r>
      <rPr>
        <sz val="11"/>
        <color rgb="FFFF0000"/>
        <rFont val="Calibri"/>
        <family val="2"/>
        <charset val="238"/>
      </rPr>
      <t>22 213 613,00</t>
    </r>
  </si>
  <si>
    <r>
      <rPr>
        <b/>
        <sz val="11"/>
        <rFont val="Calibri"/>
        <family val="2"/>
        <charset val="238"/>
      </rPr>
      <t>Obecny zapis:</t>
    </r>
    <r>
      <rPr>
        <sz val="11"/>
        <rFont val="Calibri"/>
        <family val="2"/>
        <charset val="238"/>
      </rPr>
      <t xml:space="preserve">
2.7.4.3 INDYKATYWNY PODZIAŁ ZAPROGRAMOWANYCH ZASOBÓW (UE) WEDŁUG RODZAJU INTERWENCJI,
Tabela 6: Wymiar 3 - terytorialny mechanizm realizacji i ukierunkowanie terytorialne 
10 - Miasta, małe miasta i przedmieścia - 5 539 067,00
12 - Obszary wiejskie - 15 765 039,00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6: Wymiar 3 - terytorialny mechanizm realizacji i ukierunkowanie terytorialne 
10 - Miasta, małe miasta i przedmieścia - </t>
    </r>
    <r>
      <rPr>
        <sz val="11"/>
        <color rgb="FFFF0000"/>
        <rFont val="Calibri"/>
        <family val="2"/>
        <charset val="238"/>
      </rPr>
      <t>3 516 309,00</t>
    </r>
    <r>
      <rPr>
        <sz val="11"/>
        <rFont val="Calibri"/>
        <family val="2"/>
        <charset val="238"/>
      </rPr>
      <t xml:space="preserve">
12 - Obszary wiejskie -</t>
    </r>
    <r>
      <rPr>
        <sz val="11"/>
        <color rgb="FFFF0000"/>
        <rFont val="Calibri"/>
        <family val="2"/>
        <charset val="238"/>
      </rPr>
      <t xml:space="preserve"> 18 697 304,00</t>
    </r>
  </si>
  <si>
    <r>
      <rPr>
        <b/>
        <sz val="11"/>
        <rFont val="Calibri"/>
        <family val="2"/>
        <charset val="238"/>
      </rPr>
      <t>Obecny zapis:</t>
    </r>
    <r>
      <rPr>
        <sz val="11"/>
        <rFont val="Calibri"/>
        <family val="2"/>
        <charset val="238"/>
      </rPr>
      <t xml:space="preserve">
2.7.4.3 INDYKATYWNY PODZIAŁ ZAPROGRAMOWANYCH ZASOBÓW (UE) WEDŁUG RODZAJU INTERWENCJI,
Tabela 7: Wymiar 6 - uzupełnijące obszary tematyczne EFS+
09- nie dotyczy - 21 304 106,00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7: Wymiar 6 - uzupełnijące obszary tematyczne EFS+
09- nie dotyczy - </t>
    </r>
    <r>
      <rPr>
        <sz val="11"/>
        <color rgb="FFFF0000"/>
        <rFont val="Calibri"/>
        <family val="2"/>
        <charset val="238"/>
      </rPr>
      <t>22 213 613,00</t>
    </r>
  </si>
  <si>
    <r>
      <rPr>
        <b/>
        <sz val="11"/>
        <rFont val="Calibri"/>
        <family val="2"/>
        <charset val="238"/>
      </rPr>
      <t>Obecny zapis:</t>
    </r>
    <r>
      <rPr>
        <sz val="11"/>
        <rFont val="Calibri"/>
        <family val="2"/>
        <charset val="238"/>
      </rPr>
      <t xml:space="preserve">
2.7.4.3 INDYKATYWNY PODZIAŁ ZAPROGRAMOWANYCH ZASOBÓW (UE) WEDŁUG RODZAJU INTERWENCJI,
Tabela 8: Wymiar 7 – Wymiar „Równouprawnienie płci” w ramach EFS+, EFRR, Funduszu Spójności i FST
02 - Projekty uwzględniające kwestię równouprawnienia płci -  21 304 106,00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 xml:space="preserve"> 22 213 613,00</t>
    </r>
  </si>
  <si>
    <r>
      <rPr>
        <b/>
        <sz val="11"/>
        <rFont val="Calibri"/>
        <family val="2"/>
        <charset val="238"/>
      </rPr>
      <t>Obecny zapis:</t>
    </r>
    <r>
      <rPr>
        <sz val="11"/>
        <rFont val="Calibri"/>
        <family val="2"/>
      </rPr>
      <t xml:space="preserve">
CEL SZCZEGÓŁOWY 4(I) 
2.7.4.2 WSKAŹNIKI
Tabela 2 : wskaźniki produktu
PL0CO04- Wspierane strategie rozwoju lokalnego kierowanefo przez społeczność- 21
PL0CO03-Ludność objęta projektami w ramach strategii zintegrowanego rozwoju terytorialnego - 3 828 
FEKPP072 - Liczba osób starszych objętych wsparciem w klubach seniora i gospodarstwach opiekuńczych - 3 828
EECO18 - Liczba objętych wsparciem podmiotów administracji publicznej lub służb publicznych na szczeblu krajowym, regionalnym lub lokalnym - 21
EECO01 - Całkowita liczba osób objętych wsparciem - 3 828
</t>
    </r>
    <r>
      <rPr>
        <b/>
        <sz val="11"/>
        <rFont val="Calibri"/>
        <family val="2"/>
        <charset val="238"/>
      </rPr>
      <t>Proponowany zapis:</t>
    </r>
    <r>
      <rPr>
        <sz val="11"/>
        <rFont val="Calibri"/>
        <family val="2"/>
      </rPr>
      <t xml:space="preserve">
CEL SZCZEGÓŁOWY 4(I) 
2.7.4.2 WSKAŹNIKI
Tabela 2 : wskaźniki produktu
PL0CO04- Wspierane strategie rozwoju lokalnego kierowanego przez społeczność-</t>
    </r>
    <r>
      <rPr>
        <sz val="11"/>
        <color rgb="FFFF0000"/>
        <rFont val="Calibri"/>
        <family val="2"/>
        <charset val="238"/>
      </rPr>
      <t xml:space="preserve"> 27</t>
    </r>
    <r>
      <rPr>
        <sz val="11"/>
        <rFont val="Calibri"/>
        <family val="2"/>
      </rPr>
      <t xml:space="preserve">
PL0CO03-Ludność objęta projektami w ramach strategii zintegrowanego rozwoju terytorialnego - </t>
    </r>
    <r>
      <rPr>
        <sz val="11"/>
        <color rgb="FFFF0000"/>
        <rFont val="Calibri"/>
        <family val="2"/>
        <charset val="238"/>
      </rPr>
      <t>5 953</t>
    </r>
    <r>
      <rPr>
        <sz val="11"/>
        <rFont val="Calibri"/>
        <family val="2"/>
      </rPr>
      <t xml:space="preserve">
</t>
    </r>
    <r>
      <rPr>
        <strike/>
        <sz val="11"/>
        <color rgb="FFFF0000"/>
        <rFont val="Calibri"/>
        <family val="2"/>
        <charset val="238"/>
      </rPr>
      <t xml:space="preserve">EECO18 - Liczba objętych wsparciem podmiotów administracji publicznej lub służb publicznych na szczeblu krajowym, regionalnym lub lokalnym - 21
</t>
    </r>
    <r>
      <rPr>
        <sz val="11"/>
        <rFont val="Calibri"/>
        <family val="2"/>
      </rPr>
      <t>FEKPP072 FEKP-0044- Liczba osób starszych objętych wsparciem w klubach seniora,</t>
    </r>
    <r>
      <rPr>
        <strike/>
        <sz val="11"/>
        <color rgb="FFFF0000"/>
        <rFont val="Calibri"/>
        <family val="2"/>
        <charset val="238"/>
      </rPr>
      <t xml:space="preserve"> i</t>
    </r>
    <r>
      <rPr>
        <sz val="11"/>
        <rFont val="Calibri"/>
        <family val="2"/>
      </rPr>
      <t xml:space="preserve"> gospodarstwach opiekuńczych i Uniwersytetach Trzeciego Wieku -</t>
    </r>
    <r>
      <rPr>
        <sz val="11"/>
        <color rgb="FFFF0000"/>
        <rFont val="Calibri"/>
        <family val="2"/>
        <charset val="238"/>
      </rPr>
      <t xml:space="preserve"> 5 953</t>
    </r>
    <r>
      <rPr>
        <sz val="11"/>
        <rFont val="Calibri"/>
        <family val="2"/>
      </rPr>
      <t xml:space="preserve">
EECO01 - Całkowita liczba osób objętych wsparciem - </t>
    </r>
    <r>
      <rPr>
        <sz val="11"/>
        <color rgb="FFFF0000"/>
        <rFont val="Calibri"/>
        <family val="2"/>
        <charset val="238"/>
      </rPr>
      <t>5 953</t>
    </r>
  </si>
  <si>
    <r>
      <rPr>
        <b/>
        <sz val="11"/>
        <rFont val="Calibri"/>
        <family val="2"/>
        <charset val="238"/>
      </rPr>
      <t>Obecny zapis:</t>
    </r>
    <r>
      <rPr>
        <sz val="11"/>
        <rFont val="Calibri"/>
        <family val="2"/>
      </rPr>
      <t xml:space="preserve">
CEL SZCZEGÓŁOWY 4(I) 
2.7.4.2 WSKAŹNIKI
Tabela 3: wskaźniki rezultatu:
PLHILCR01 - Liczba osób, których sytuacja społeczna uległa poprawie po opuszczeniu programu - 383
</t>
    </r>
    <r>
      <rPr>
        <b/>
        <sz val="11"/>
        <rFont val="Calibri"/>
        <family val="2"/>
        <charset val="238"/>
      </rPr>
      <t>Proponowany zapis:</t>
    </r>
    <r>
      <rPr>
        <sz val="11"/>
        <rFont val="Calibri"/>
        <family val="2"/>
      </rPr>
      <t xml:space="preserve">
CEL SZCZEGÓŁOWY 4(I) 
2.7.4.2 WSKAŹNIKI
Tabela 3: wskaźniki rezultatu:
PLHILCR01 - Liczba osób, których sytuacja społeczna uległa poprawie po opuszczeniu programu -</t>
    </r>
    <r>
      <rPr>
        <sz val="11"/>
        <color rgb="FFFF0000"/>
        <rFont val="Calibri"/>
        <family val="2"/>
        <charset val="238"/>
      </rPr>
      <t xml:space="preserve"> 595</t>
    </r>
    <r>
      <rPr>
        <sz val="11"/>
        <rFont val="Calibri"/>
        <family val="2"/>
      </rPr>
      <t xml:space="preserve">
</t>
    </r>
    <r>
      <rPr>
        <sz val="11"/>
        <color rgb="FFFF0000"/>
        <rFont val="Calibri"/>
        <family val="2"/>
        <charset val="238"/>
      </rPr>
      <t>FEKP-0070 - Liczba objętych wsparciem klubów seniora, gospodarstw opiekuńczych i Uniwersytetów Trzeciego Wieku - 350</t>
    </r>
  </si>
  <si>
    <r>
      <t xml:space="preserve">Obecny zapis:
</t>
    </r>
    <r>
      <rPr>
        <sz val="11"/>
        <rFont val="Calibri"/>
        <family val="2"/>
        <charset val="238"/>
      </rPr>
      <t xml:space="preserve">CEL SZCZEGÓŁOWY 4(f)
2.7.2.2 WSKAŹNIKI
Tabela 2: Wskaźniki produktu
PL0CO04- Wspierane strategie rozwoju lokalnego kierowanefo przez społeczność- 21
PL0CO03- Ludność objęta projektami w ramach strategii zintegrowanego rozwoju terytorialnego - 6 489
FEKPP071 - Liczba osób znajdujących się w niekorzystnej sytuacji ze względu na miejsce zamieszkania, objęta wsparciem w ramach edukacji pozaformalnej- 6 489
PLFCO03 - Liczba uczniów szkół i placówek systemu oświaty prowadzących kształcenie ogólne objętych wsparciem - 4 866
</t>
    </r>
    <r>
      <rPr>
        <b/>
        <sz val="11"/>
        <rFont val="Calibri"/>
        <family val="2"/>
        <charset val="238"/>
      </rPr>
      <t xml:space="preserve">Proponowany zapis:
</t>
    </r>
    <r>
      <rPr>
        <sz val="11"/>
        <rFont val="Calibri"/>
        <family val="2"/>
        <charset val="238"/>
      </rPr>
      <t>CEL SZCZEGÓŁOWY 4(f)
2.7.2.2 WSKAŹNIKI
Tabela 2: Wskaźniki produktu
PL0CO04- Wspierane strategie rozwoju lokalnego kierowanego przez społeczność-</t>
    </r>
    <r>
      <rPr>
        <sz val="11"/>
        <color rgb="FFFF0000"/>
        <rFont val="Calibri"/>
        <family val="2"/>
        <charset val="238"/>
      </rPr>
      <t>27</t>
    </r>
    <r>
      <rPr>
        <sz val="11"/>
        <rFont val="Calibri"/>
        <family val="2"/>
        <charset val="238"/>
      </rPr>
      <t xml:space="preserve">
PL0CO03- Ludność objęta projektami w ramach strategii zintegrowanego rozwoju terytorialnego - </t>
    </r>
    <r>
      <rPr>
        <sz val="11"/>
        <color rgb="FFFF0000"/>
        <rFont val="Calibri"/>
        <family val="2"/>
        <charset val="238"/>
      </rPr>
      <t>8 982</t>
    </r>
    <r>
      <rPr>
        <sz val="11"/>
        <rFont val="Calibri"/>
        <family val="2"/>
        <charset val="238"/>
      </rPr>
      <t xml:space="preserve">
</t>
    </r>
    <r>
      <rPr>
        <strike/>
        <sz val="11"/>
        <color rgb="FFFF0000"/>
        <rFont val="Calibri"/>
        <family val="2"/>
        <charset val="238"/>
      </rPr>
      <t>FEKPP071 - Liczba osób znajdujących się w niekorzystnej sytuacji ze względu na miejsce zamieszkania, objęta wsparciem w ramach edukacji pozaformalnej- 6 489</t>
    </r>
    <r>
      <rPr>
        <sz val="11"/>
        <rFont val="Calibri"/>
        <family val="2"/>
        <charset val="238"/>
      </rPr>
      <t xml:space="preserve">
</t>
    </r>
    <r>
      <rPr>
        <sz val="11"/>
        <color rgb="FFFF0000"/>
        <rFont val="Calibri"/>
        <family val="2"/>
        <charset val="238"/>
      </rPr>
      <t>FEKP-0041 -Liczba osób znajdujących się w niekorzystej sytuacji objetych wsparciem w ramach edukacji pozaformalnej - 8 982</t>
    </r>
    <r>
      <rPr>
        <sz val="11"/>
        <rFont val="Calibri"/>
        <family val="2"/>
        <charset val="238"/>
      </rPr>
      <t xml:space="preserve">
PLFCO03 - Liczba uczniów szkół i placówek systemu oświaty prowadzących kształcenie ogólne objętych wsparciem - </t>
    </r>
    <r>
      <rPr>
        <sz val="11"/>
        <color rgb="FFFF0000"/>
        <rFont val="Calibri"/>
        <family val="2"/>
        <charset val="238"/>
      </rPr>
      <t>6 736</t>
    </r>
    <r>
      <rPr>
        <sz val="11"/>
        <rFont val="Calibri"/>
        <family val="2"/>
        <charset val="238"/>
      </rPr>
      <t xml:space="preserve">
</t>
    </r>
  </si>
  <si>
    <r>
      <t xml:space="preserve">Obecny zapis:
</t>
    </r>
    <r>
      <rPr>
        <sz val="11"/>
        <rFont val="Calibri"/>
        <family val="2"/>
        <charset val="238"/>
      </rPr>
      <t xml:space="preserve">CEL SZCZEGÓŁOWY 4(f)
2.7.2.2 WSKAŹNIKI
Tabela 3: Wskaźniki rezulatów
PLFCR01 - Liczba uczniów, którzy nabyli kwalifikacje po opuszczeniu programu - 2 596
</t>
    </r>
    <r>
      <rPr>
        <b/>
        <sz val="11"/>
        <rFont val="Calibri"/>
        <family val="2"/>
        <charset val="238"/>
      </rPr>
      <t xml:space="preserve">Proponowany zapis:
</t>
    </r>
    <r>
      <rPr>
        <sz val="11"/>
        <rFont val="Calibri"/>
        <family val="2"/>
        <charset val="238"/>
      </rPr>
      <t xml:space="preserve">CEL SZCZEGÓŁOWY 4(f)
2.7.2.2 WSKAŹNIKI
Tabela 3: Wskaźniki rezulatów
PLFCR01 - Liczba uczniów, którzy nabyli kwalifikacje po opuszczeniu programu - </t>
    </r>
    <r>
      <rPr>
        <sz val="11"/>
        <color rgb="FFFF0000"/>
        <rFont val="Calibri"/>
        <family val="2"/>
        <charset val="238"/>
      </rPr>
      <t>3 593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</si>
</sst>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2"/>
      <color theme="1"/>
      <name val="Calibri"/>
      <family val="2"/>
      <charset val="238"/>
      <scheme val="minor"/>
    </font>
    <font>
      <b/>
      <sz val="8"/>
      <color theme="1"/>
      <name val="Calibri"/>
      <family val="2"/>
      <charset val="238"/>
    </font>
    <font>
      <sz val="8"/>
      <color theme="1"/>
      <name val="Calibri"/>
      <family val="2"/>
      <charset val="238"/>
    </font>
    <font>
      <sz val="11"/>
      <name val="Calibri"/>
      <family val="2"/>
      <scheme val="minor"/>
    </font>
    <font>
      <sz val="11"/>
      <name val="Calibri"/>
      <family val="2"/>
      <charset val="238"/>
      <scheme val="minor"/>
    </font>
    <font>
      <b/>
      <sz val="16"/>
      <color theme="1"/>
      <name val="Calibri"/>
      <family val="2"/>
      <charset val="238"/>
      <scheme val="minor"/>
    </font>
    <font>
      <b/>
      <sz val="8"/>
      <color theme="1"/>
      <name val="Calibri"/>
      <family val="2"/>
      <charset val="238"/>
    </font>
    <font>
      <b/>
      <sz val="11"/>
      <name val="Calibri"/>
      <family val="2"/>
      <scheme val="minor"/>
    </font>
    <font>
      <b/>
      <i/>
      <sz val="12"/>
      <color theme="1"/>
      <name val="Calibri"/>
      <family val="2"/>
      <charset val="238"/>
      <scheme val="minor"/>
    </font>
    <font>
      <b/>
      <sz val="11"/>
      <color theme="1"/>
      <name val="Calibri"/>
      <family val="2"/>
      <charset val="238"/>
      <scheme val="minor"/>
    </font>
    <font>
      <sz val="10"/>
      <color rgb="FF000000"/>
      <name val="Calibri"/>
      <family val="2"/>
      <charset val="238"/>
      <scheme val="minor"/>
    </font>
    <font>
      <sz val="11"/>
      <color rgb="FF000000"/>
      <name val="Calibri"/>
      <family val="2"/>
      <charset val="238"/>
      <scheme val="minor"/>
    </font>
    <font>
      <i/>
      <sz val="11"/>
      <name val="Calibri"/>
      <family val="2"/>
      <charset val="238"/>
    </font>
    <font>
      <sz val="11"/>
      <name val="Calibri"/>
      <family val="2"/>
    </font>
    <font>
      <b/>
      <sz val="11"/>
      <name val="Calibri"/>
      <family val="2"/>
      <charset val="238"/>
      <scheme val="minor"/>
    </font>
    <font>
      <sz val="11"/>
      <name val="Calibri"/>
      <family val="2"/>
      <charset val="238"/>
    </font>
    <font>
      <b/>
      <sz val="11"/>
      <name val="Calibri"/>
      <family val="2"/>
      <charset val="238"/>
    </font>
    <font>
      <sz val="11"/>
      <color rgb="FFFF0000"/>
      <name val="Calibri"/>
      <family val="2"/>
      <charset val="238"/>
    </font>
    <font>
      <strike/>
      <sz val="11"/>
      <color rgb="FFFF0000"/>
      <name val="Calibri"/>
      <family val="2"/>
      <charset val="238"/>
    </font>
    <font>
      <sz val="11"/>
      <color rgb="FFFF0000"/>
      <name val="Calibri"/>
      <family val="2"/>
      <charset val="238"/>
      <scheme val="minor"/>
    </font>
    <font>
      <sz val="8"/>
      <name val="Calibri"/>
      <family val="2"/>
      <scheme val="minor"/>
    </font>
    <font>
      <b/>
      <i/>
      <sz val="11"/>
      <name val="Calibri"/>
      <family val="2"/>
      <charset val="238"/>
      <scheme val="minor"/>
    </font>
    <font>
      <sz val="11"/>
      <color rgb="FFFF0000"/>
      <name val="Calibri"/>
      <family val="2"/>
      <scheme val="minor"/>
    </font>
    <font>
      <sz val="11"/>
      <color rgb="FFFF0000"/>
      <name val="Calibri"/>
      <family val="2"/>
    </font>
    <font>
      <b/>
      <sz val="11"/>
      <name val="Calibri"/>
      <family val="2"/>
    </font>
    <font>
      <u/>
      <sz val="11"/>
      <name val="Calibri"/>
      <family val="2"/>
      <charset val="238"/>
      <scheme val="minor"/>
    </font>
    <font>
      <b/>
      <sz val="11"/>
      <color rgb="FFFF0000"/>
      <name val="Calibri"/>
      <family val="2"/>
      <charset val="238"/>
      <scheme val="minor"/>
    </font>
    <font>
      <sz val="12"/>
      <name val="Calibri"/>
      <family val="2"/>
      <charset val="238"/>
      <scheme val="minor"/>
    </font>
    <font>
      <sz val="11"/>
      <color rgb="FF0070C0"/>
      <name val="Calibri"/>
      <family val="2"/>
      <charset val="238"/>
    </font>
    <font>
      <strike/>
      <sz val="11"/>
      <color rgb="FF0070C0"/>
      <name val="Calibri"/>
      <family val="2"/>
      <charset val="238"/>
    </font>
    <font>
      <b/>
      <sz val="11"/>
      <color rgb="FFFF0000"/>
      <name val="Calibri"/>
      <family val="2"/>
    </font>
    <font>
      <sz val="11"/>
      <color theme="1"/>
      <name val="Calibri"/>
      <family val="2"/>
      <charset val="238"/>
    </font>
    <font>
      <b/>
      <sz val="11"/>
      <color theme="1"/>
      <name val="Calibri"/>
      <family val="2"/>
      <charset val="238"/>
    </font>
    <font>
      <sz val="11"/>
      <color rgb="FF00B050"/>
      <name val="Calibri"/>
      <family val="2"/>
      <charset val="238"/>
      <scheme val="minor"/>
    </font>
    <font>
      <u/>
      <sz val="11"/>
      <name val="Calibri"/>
      <family val="2"/>
      <charset val="238"/>
    </font>
    <font>
      <b/>
      <sz val="11"/>
      <color theme="1"/>
      <name val="Calibri"/>
      <family val="2"/>
      <scheme val="minor"/>
    </font>
    <font>
      <sz val="11"/>
      <color theme="4"/>
      <name val="Calibri"/>
      <family val="2"/>
      <scheme val="minor"/>
    </font>
    <font>
      <b/>
      <sz val="11"/>
      <color theme="4"/>
      <name val="Calibri"/>
      <family val="2"/>
      <scheme val="minor"/>
    </font>
    <font>
      <sz val="11"/>
      <color rgb="FF00B050"/>
      <name val="Calibri"/>
      <family val="2"/>
      <charset val="238"/>
    </font>
    <font>
      <sz val="11"/>
      <color theme="9"/>
      <name val="Calibri"/>
      <family val="2"/>
      <charset val="238"/>
    </font>
    <font>
      <sz val="11"/>
      <color rgb="FF000000"/>
      <name val="Calibri"/>
      <family val="2"/>
    </font>
    <font>
      <i/>
      <sz val="11"/>
      <name val="Calibri"/>
      <family val="2"/>
    </font>
    <font>
      <sz val="11"/>
      <color theme="4" tint="-0.249977111117893"/>
      <name val="Calibri"/>
      <family val="2"/>
      <charset val="238"/>
      <scheme val="minor"/>
    </font>
    <font>
      <u/>
      <sz val="11"/>
      <color theme="1"/>
      <name val="Calibri"/>
      <family val="2"/>
      <charset val="238"/>
    </font>
    <font>
      <sz val="11"/>
      <color theme="1"/>
      <name val="Calibri"/>
      <family val="2"/>
    </font>
    <font>
      <sz val="11"/>
      <color theme="4" tint="-0.249977111117893"/>
      <name val="Calibri"/>
      <family val="2"/>
      <charset val="238"/>
    </font>
    <font>
      <sz val="11"/>
      <color rgb="FF0070C0"/>
      <name val="Calibri"/>
      <family val="2"/>
      <charset val="238"/>
      <scheme val="minor"/>
    </font>
    <font>
      <u/>
      <sz val="11"/>
      <color theme="4" tint="-0.249977111117893"/>
      <name val="Calibri"/>
      <family val="2"/>
      <charset val="238"/>
      <scheme val="minor"/>
    </font>
    <font>
      <b/>
      <sz val="10"/>
      <color rgb="FFFF0000"/>
      <name val="Calibri"/>
      <family val="2"/>
      <charset val="238"/>
      <scheme val="minor"/>
    </font>
    <font>
      <strike/>
      <sz val="11"/>
      <color rgb="FFFF0000"/>
      <name val="Calibri"/>
      <family val="2"/>
      <charset val="238"/>
      <scheme val="minor"/>
    </font>
    <font>
      <u/>
      <sz val="11"/>
      <name val="Calibri"/>
      <family val="2"/>
    </font>
  </fonts>
  <fills count="13">
    <fill>
      <patternFill patternType="none"/>
    </fill>
    <fill>
      <patternFill patternType="gray125"/>
    </fill>
    <fill>
      <patternFill patternType="solid">
        <fgColor theme="8"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rgb="FFF0F4FA"/>
      </patternFill>
    </fill>
    <fill>
      <patternFill patternType="solid">
        <fgColor rgb="FFFFFFFF"/>
      </patternFill>
    </fill>
    <fill>
      <patternFill patternType="solid">
        <fgColor rgb="FFFFFF00"/>
        <bgColor indexed="6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0"/>
        <bgColor theme="4" tint="0.79998168889431442"/>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rgb="FF979991"/>
      </left>
      <right/>
      <top style="thin">
        <color rgb="FF979991"/>
      </top>
      <bottom/>
      <diagonal/>
    </border>
    <border>
      <left style="thin">
        <color rgb="FF979991"/>
      </left>
      <right style="thin">
        <color rgb="FF979991"/>
      </right>
      <top style="thin">
        <color rgb="FF979991"/>
      </top>
      <bottom/>
      <diagonal/>
    </border>
    <border>
      <left style="thin">
        <color rgb="FF979991"/>
      </left>
      <right/>
      <top style="thin">
        <color rgb="FF979991"/>
      </top>
      <bottom style="thin">
        <color rgb="FF979991"/>
      </bottom>
      <diagonal/>
    </border>
    <border>
      <left style="thin">
        <color rgb="FF979991"/>
      </left>
      <right style="thin">
        <color rgb="FF979991"/>
      </right>
      <top style="thin">
        <color rgb="FF979991"/>
      </top>
      <bottom style="thin">
        <color rgb="FF979991"/>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rgb="FF979991"/>
      </left>
      <right style="thin">
        <color rgb="FF979991"/>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rgb="FF000000"/>
      </top>
      <bottom/>
      <diagonal/>
    </border>
    <border>
      <left style="thin">
        <color indexed="64"/>
      </left>
      <right style="thin">
        <color rgb="FF000000"/>
      </right>
      <top style="thin">
        <color rgb="FF000000"/>
      </top>
      <bottom/>
      <diagonal/>
    </border>
    <border>
      <left style="thin">
        <color rgb="FF000000"/>
      </left>
      <right/>
      <top style="thin">
        <color indexed="64"/>
      </top>
      <bottom/>
      <diagonal/>
    </border>
    <border>
      <left style="thin">
        <color indexed="64"/>
      </left>
      <right style="thin">
        <color rgb="FF000000"/>
      </right>
      <top style="thin">
        <color indexed="64"/>
      </top>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3">
    <xf numFmtId="0" fontId="0" fillId="0" borderId="0"/>
    <xf numFmtId="0" fontId="3" fillId="0" borderId="0"/>
    <xf numFmtId="9" fontId="3" fillId="0" borderId="0" applyFont="0" applyFill="0" applyBorder="0" applyAlignment="0" applyProtection="0"/>
  </cellStyleXfs>
  <cellXfs count="143">
    <xf numFmtId="0" fontId="0" fillId="0" borderId="0" xfId="0"/>
    <xf numFmtId="0" fontId="5" fillId="6" borderId="4" xfId="0" applyFont="1" applyFill="1" applyBorder="1" applyAlignment="1">
      <alignment horizontal="left" vertical="top" wrapText="1"/>
    </xf>
    <xf numFmtId="0" fontId="5" fillId="6" borderId="5" xfId="0" applyFont="1" applyFill="1" applyBorder="1" applyAlignment="1">
      <alignment horizontal="left" vertical="top" wrapText="1"/>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9" fillId="0" borderId="0" xfId="0" applyFont="1"/>
    <xf numFmtId="0" fontId="10" fillId="6" borderId="5" xfId="0" applyFont="1" applyFill="1" applyBorder="1" applyAlignment="1">
      <alignment horizontal="left" vertical="top" wrapText="1"/>
    </xf>
    <xf numFmtId="0" fontId="9" fillId="0" borderId="0" xfId="0" applyFont="1" applyAlignment="1">
      <alignment horizontal="left"/>
    </xf>
    <xf numFmtId="0" fontId="0" fillId="0" borderId="0" xfId="0" applyAlignment="1">
      <alignment wrapText="1"/>
    </xf>
    <xf numFmtId="0" fontId="7" fillId="0" borderId="2" xfId="0" applyFont="1" applyBorder="1" applyAlignment="1">
      <alignment wrapText="1"/>
    </xf>
    <xf numFmtId="0" fontId="7" fillId="0" borderId="11" xfId="0" applyFont="1" applyBorder="1" applyAlignment="1">
      <alignment wrapText="1"/>
    </xf>
    <xf numFmtId="0" fontId="7" fillId="0" borderId="0" xfId="0" applyFont="1" applyAlignment="1">
      <alignment wrapText="1"/>
    </xf>
    <xf numFmtId="0" fontId="0" fillId="3" borderId="1" xfId="0" applyFill="1" applyBorder="1" applyAlignment="1">
      <alignment horizontal="center" vertical="center"/>
    </xf>
    <xf numFmtId="0" fontId="0" fillId="0" borderId="1" xfId="0" applyBorder="1"/>
    <xf numFmtId="0" fontId="6" fillId="7" borderId="12" xfId="0" applyFont="1" applyFill="1" applyBorder="1" applyAlignment="1">
      <alignment horizontal="left" vertical="top" wrapText="1"/>
    </xf>
    <xf numFmtId="0" fontId="5" fillId="6" borderId="1" xfId="0" applyFont="1" applyFill="1" applyBorder="1" applyAlignment="1">
      <alignment horizontal="left" vertical="top" wrapText="1"/>
    </xf>
    <xf numFmtId="0" fontId="6" fillId="7" borderId="1" xfId="0" applyFont="1" applyFill="1" applyBorder="1" applyAlignment="1">
      <alignment horizontal="left" vertical="top" wrapText="1"/>
    </xf>
    <xf numFmtId="0" fontId="3" fillId="0" borderId="0" xfId="1"/>
    <xf numFmtId="9" fontId="14" fillId="0" borderId="13" xfId="2" applyFont="1" applyBorder="1" applyAlignment="1">
      <alignment horizontal="right" vertical="center" wrapText="1"/>
    </xf>
    <xf numFmtId="4" fontId="14" fillId="0" borderId="13" xfId="1" applyNumberFormat="1" applyFont="1" applyBorder="1" applyAlignment="1">
      <alignment horizontal="right" vertical="center" wrapText="1"/>
    </xf>
    <xf numFmtId="0" fontId="14" fillId="0" borderId="13" xfId="1" applyFont="1" applyBorder="1" applyAlignment="1">
      <alignment vertical="center" wrapText="1"/>
    </xf>
    <xf numFmtId="0" fontId="15" fillId="0" borderId="13" xfId="1" applyFont="1" applyBorder="1" applyAlignment="1">
      <alignment vertical="center" wrapText="1"/>
    </xf>
    <xf numFmtId="0" fontId="13" fillId="0" borderId="0" xfId="1" applyFont="1"/>
    <xf numFmtId="0" fontId="7" fillId="9" borderId="11" xfId="0" applyFont="1" applyFill="1" applyBorder="1" applyAlignment="1">
      <alignment wrapText="1"/>
    </xf>
    <xf numFmtId="0" fontId="7" fillId="9" borderId="11" xfId="0" applyFont="1" applyFill="1" applyBorder="1" applyAlignment="1">
      <alignment vertical="top" wrapText="1"/>
    </xf>
    <xf numFmtId="0" fontId="14" fillId="0" borderId="14" xfId="1" applyFont="1" applyBorder="1" applyAlignment="1">
      <alignment vertical="center" wrapText="1"/>
    </xf>
    <xf numFmtId="0" fontId="7" fillId="0" borderId="11" xfId="0" applyFont="1" applyBorder="1" applyAlignment="1">
      <alignment vertical="top" wrapText="1"/>
    </xf>
    <xf numFmtId="0" fontId="7" fillId="9" borderId="1" xfId="0" applyFont="1" applyFill="1" applyBorder="1" applyAlignment="1">
      <alignment wrapText="1"/>
    </xf>
    <xf numFmtId="0" fontId="19" fillId="9" borderId="11" xfId="0" applyFont="1" applyFill="1" applyBorder="1" applyAlignment="1">
      <alignment vertical="top" wrapText="1"/>
    </xf>
    <xf numFmtId="0" fontId="19" fillId="0" borderId="11" xfId="0" applyFont="1" applyBorder="1" applyAlignment="1">
      <alignment vertical="top" wrapText="1"/>
    </xf>
    <xf numFmtId="0" fontId="18" fillId="9" borderId="11" xfId="0" applyFont="1" applyFill="1" applyBorder="1" applyAlignment="1">
      <alignment vertical="top" wrapText="1"/>
    </xf>
    <xf numFmtId="0" fontId="18" fillId="0" borderId="11" xfId="0" applyFont="1" applyBorder="1" applyAlignment="1">
      <alignment vertical="top" wrapText="1"/>
    </xf>
    <xf numFmtId="0" fontId="11" fillId="2" borderId="15" xfId="0" applyFont="1" applyFill="1" applyBorder="1" applyAlignment="1">
      <alignment horizontal="center" vertical="center"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5" borderId="17" xfId="0" applyFont="1" applyFill="1" applyBorder="1" applyAlignment="1">
      <alignment horizontal="center" vertical="center" wrapText="1"/>
    </xf>
    <xf numFmtId="0" fontId="7" fillId="9" borderId="18" xfId="0" applyFont="1" applyFill="1" applyBorder="1" applyAlignment="1">
      <alignment wrapText="1"/>
    </xf>
    <xf numFmtId="0" fontId="7" fillId="9" borderId="19" xfId="0" applyFont="1" applyFill="1" applyBorder="1" applyAlignment="1">
      <alignment wrapText="1"/>
    </xf>
    <xf numFmtId="0" fontId="7" fillId="0" borderId="18" xfId="0" applyFont="1" applyBorder="1" applyAlignment="1">
      <alignment wrapText="1"/>
    </xf>
    <xf numFmtId="0" fontId="7" fillId="0" borderId="19" xfId="0" applyFont="1" applyBorder="1" applyAlignment="1">
      <alignment wrapText="1"/>
    </xf>
    <xf numFmtId="0" fontId="7" fillId="9" borderId="18" xfId="0" applyFont="1" applyFill="1" applyBorder="1" applyAlignment="1">
      <alignment vertical="top" wrapText="1"/>
    </xf>
    <xf numFmtId="0" fontId="7" fillId="9" borderId="20" xfId="0" applyFont="1" applyFill="1" applyBorder="1" applyAlignment="1">
      <alignment wrapText="1"/>
    </xf>
    <xf numFmtId="0" fontId="7" fillId="9" borderId="21" xfId="0" applyFont="1" applyFill="1" applyBorder="1" applyAlignment="1">
      <alignment wrapText="1"/>
    </xf>
    <xf numFmtId="0" fontId="7" fillId="9" borderId="22" xfId="0" applyFont="1" applyFill="1" applyBorder="1" applyAlignment="1">
      <alignment wrapText="1"/>
    </xf>
    <xf numFmtId="0" fontId="7" fillId="0" borderId="18" xfId="0" applyFont="1" applyBorder="1" applyAlignment="1">
      <alignment vertical="top" wrapText="1"/>
    </xf>
    <xf numFmtId="0" fontId="8" fillId="0" borderId="11" xfId="0" applyFont="1" applyBorder="1" applyAlignment="1">
      <alignment vertical="top" wrapText="1"/>
    </xf>
    <xf numFmtId="0" fontId="8" fillId="9" borderId="11" xfId="0" applyFont="1" applyFill="1" applyBorder="1" applyAlignment="1">
      <alignment vertical="top" wrapText="1"/>
    </xf>
    <xf numFmtId="0" fontId="11" fillId="3" borderId="11"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7" fillId="9" borderId="2" xfId="0" applyFont="1" applyFill="1" applyBorder="1" applyAlignment="1">
      <alignment wrapText="1"/>
    </xf>
    <xf numFmtId="0" fontId="7" fillId="9" borderId="3" xfId="0" applyFont="1" applyFill="1" applyBorder="1" applyAlignment="1">
      <alignment wrapText="1"/>
    </xf>
    <xf numFmtId="0" fontId="7" fillId="10" borderId="11" xfId="0" applyFont="1" applyFill="1" applyBorder="1" applyAlignment="1">
      <alignment wrapText="1"/>
    </xf>
    <xf numFmtId="0" fontId="7" fillId="10" borderId="11" xfId="0" applyFont="1" applyFill="1" applyBorder="1" applyAlignment="1">
      <alignment vertical="top" wrapText="1"/>
    </xf>
    <xf numFmtId="0" fontId="7" fillId="10" borderId="2" xfId="0" applyFont="1" applyFill="1" applyBorder="1" applyAlignment="1">
      <alignment wrapText="1"/>
    </xf>
    <xf numFmtId="0" fontId="0" fillId="10" borderId="0" xfId="0" applyFill="1" applyAlignment="1">
      <alignment wrapText="1"/>
    </xf>
    <xf numFmtId="0" fontId="19" fillId="10" borderId="11" xfId="0" applyFont="1" applyFill="1" applyBorder="1" applyAlignment="1">
      <alignment vertical="top" wrapText="1"/>
    </xf>
    <xf numFmtId="0" fontId="7" fillId="9" borderId="19" xfId="0" applyFont="1" applyFill="1" applyBorder="1" applyAlignment="1">
      <alignment vertical="top" wrapText="1"/>
    </xf>
    <xf numFmtId="0" fontId="0" fillId="0" borderId="0" xfId="0" applyAlignment="1">
      <alignment vertical="top" wrapText="1"/>
    </xf>
    <xf numFmtId="0" fontId="7" fillId="0" borderId="19" xfId="0" applyFont="1" applyBorder="1" applyAlignment="1">
      <alignment vertical="top" wrapText="1"/>
    </xf>
    <xf numFmtId="49" fontId="18" fillId="0" borderId="11" xfId="0" applyNumberFormat="1" applyFont="1" applyBorder="1" applyAlignment="1">
      <alignment vertical="top" wrapText="1"/>
    </xf>
    <xf numFmtId="0" fontId="31" fillId="10" borderId="1" xfId="0" applyFont="1" applyFill="1" applyBorder="1" applyAlignment="1">
      <alignment vertical="top" wrapText="1"/>
    </xf>
    <xf numFmtId="0" fontId="7" fillId="10" borderId="18" xfId="0" applyFont="1" applyFill="1" applyBorder="1" applyAlignment="1">
      <alignment vertical="top" wrapText="1"/>
    </xf>
    <xf numFmtId="0" fontId="18" fillId="10" borderId="11" xfId="0" applyFont="1" applyFill="1" applyBorder="1" applyAlignment="1">
      <alignment vertical="top" wrapText="1"/>
    </xf>
    <xf numFmtId="0" fontId="7" fillId="10" borderId="19" xfId="0" applyFont="1" applyFill="1" applyBorder="1" applyAlignment="1">
      <alignment wrapText="1"/>
    </xf>
    <xf numFmtId="0" fontId="7" fillId="11" borderId="18" xfId="0" applyFont="1" applyFill="1" applyBorder="1" applyAlignment="1">
      <alignment vertical="top" wrapText="1"/>
    </xf>
    <xf numFmtId="0" fontId="7" fillId="11" borderId="11" xfId="0" applyFont="1" applyFill="1" applyBorder="1" applyAlignment="1">
      <alignment vertical="top" wrapText="1"/>
    </xf>
    <xf numFmtId="0" fontId="0" fillId="12" borderId="0" xfId="0" applyFill="1" applyAlignment="1">
      <alignment vertical="top" wrapText="1"/>
    </xf>
    <xf numFmtId="0" fontId="0" fillId="10" borderId="0" xfId="0" applyFill="1" applyAlignment="1">
      <alignment vertical="top" wrapText="1"/>
    </xf>
    <xf numFmtId="0" fontId="7" fillId="12" borderId="18" xfId="0" applyFont="1" applyFill="1" applyBorder="1" applyAlignment="1">
      <alignment vertical="top" wrapText="1"/>
    </xf>
    <xf numFmtId="0" fontId="7" fillId="12" borderId="11" xfId="0" applyFont="1" applyFill="1" applyBorder="1" applyAlignment="1">
      <alignment vertical="top" wrapText="1"/>
    </xf>
    <xf numFmtId="0" fontId="18" fillId="12" borderId="11" xfId="0" applyFont="1" applyFill="1" applyBorder="1" applyAlignment="1">
      <alignment vertical="top" wrapText="1"/>
    </xf>
    <xf numFmtId="0" fontId="7" fillId="12" borderId="19" xfId="0" applyFont="1" applyFill="1" applyBorder="1" applyAlignment="1">
      <alignment vertical="top" wrapText="1"/>
    </xf>
    <xf numFmtId="0" fontId="7" fillId="11" borderId="11" xfId="0" applyFont="1" applyFill="1" applyBorder="1" applyAlignment="1">
      <alignment wrapText="1"/>
    </xf>
    <xf numFmtId="0" fontId="7" fillId="11" borderId="19" xfId="0" applyFont="1" applyFill="1" applyBorder="1" applyAlignment="1">
      <alignment wrapText="1"/>
    </xf>
    <xf numFmtId="0" fontId="0" fillId="12" borderId="0" xfId="0" applyFill="1" applyAlignment="1">
      <alignment wrapText="1"/>
    </xf>
    <xf numFmtId="0" fontId="31" fillId="10" borderId="1" xfId="0" applyFont="1" applyFill="1" applyBorder="1" applyAlignment="1">
      <alignment horizontal="center" vertical="top"/>
    </xf>
    <xf numFmtId="0" fontId="17" fillId="9" borderId="11" xfId="0" applyFont="1" applyFill="1" applyBorder="1" applyAlignment="1">
      <alignment vertical="top" wrapText="1"/>
    </xf>
    <xf numFmtId="0" fontId="31" fillId="0" borderId="1" xfId="0" applyFont="1" applyBorder="1" applyAlignment="1">
      <alignment horizontal="center" vertical="top"/>
    </xf>
    <xf numFmtId="0" fontId="35" fillId="10" borderId="23" xfId="0" applyFont="1" applyFill="1" applyBorder="1" applyAlignment="1">
      <alignment vertical="top" wrapText="1"/>
    </xf>
    <xf numFmtId="0" fontId="9" fillId="0" borderId="0" xfId="0" applyFont="1" applyAlignment="1">
      <alignment vertical="top"/>
    </xf>
    <xf numFmtId="0" fontId="0" fillId="0" borderId="0" xfId="0" applyAlignment="1">
      <alignment vertical="top"/>
    </xf>
    <xf numFmtId="0" fontId="9" fillId="0" borderId="0" xfId="0" applyFont="1" applyAlignment="1">
      <alignment horizontal="left" vertical="top"/>
    </xf>
    <xf numFmtId="0" fontId="11" fillId="2" borderId="11" xfId="0" applyFont="1" applyFill="1" applyBorder="1" applyAlignment="1">
      <alignment horizontal="center" vertical="top" wrapText="1"/>
    </xf>
    <xf numFmtId="0" fontId="0" fillId="3" borderId="1" xfId="0" applyFill="1" applyBorder="1" applyAlignment="1">
      <alignment horizontal="center" vertical="top"/>
    </xf>
    <xf numFmtId="0" fontId="0" fillId="0" borderId="1" xfId="0" applyBorder="1" applyAlignment="1">
      <alignment vertical="top"/>
    </xf>
    <xf numFmtId="0" fontId="11" fillId="2" borderId="15" xfId="0" applyFont="1" applyFill="1" applyBorder="1" applyAlignment="1">
      <alignment horizontal="center" vertical="top" wrapText="1"/>
    </xf>
    <xf numFmtId="0" fontId="11" fillId="2" borderId="16" xfId="0" applyFont="1" applyFill="1" applyBorder="1" applyAlignment="1">
      <alignment horizontal="center" vertical="top" wrapText="1"/>
    </xf>
    <xf numFmtId="0" fontId="7" fillId="0" borderId="0" xfId="0" applyFont="1" applyAlignment="1">
      <alignment vertical="top" wrapText="1"/>
    </xf>
    <xf numFmtId="0" fontId="0" fillId="0" borderId="1" xfId="0" applyBorder="1" applyAlignment="1">
      <alignment vertical="top" wrapText="1"/>
    </xf>
    <xf numFmtId="0" fontId="7" fillId="9" borderId="20" xfId="0" applyFont="1" applyFill="1" applyBorder="1" applyAlignment="1">
      <alignment vertical="top" wrapText="1"/>
    </xf>
    <xf numFmtId="0" fontId="7" fillId="9" borderId="21" xfId="0" applyFont="1" applyFill="1" applyBorder="1" applyAlignment="1">
      <alignment vertical="top" wrapText="1"/>
    </xf>
    <xf numFmtId="0" fontId="11" fillId="3" borderId="16" xfId="0" applyFont="1" applyFill="1" applyBorder="1" applyAlignment="1">
      <alignment horizontal="center" vertical="top" wrapText="1"/>
    </xf>
    <xf numFmtId="0" fontId="11" fillId="3" borderId="11" xfId="0" applyFont="1" applyFill="1" applyBorder="1" applyAlignment="1">
      <alignment horizontal="center" vertical="top" wrapText="1"/>
    </xf>
    <xf numFmtId="0" fontId="7" fillId="9" borderId="3" xfId="0" applyFont="1" applyFill="1" applyBorder="1" applyAlignment="1">
      <alignment vertical="top" wrapText="1"/>
    </xf>
    <xf numFmtId="0" fontId="11" fillId="0" borderId="11" xfId="0" applyFont="1" applyBorder="1" applyAlignment="1">
      <alignment vertical="top" wrapText="1"/>
    </xf>
    <xf numFmtId="0" fontId="7" fillId="10" borderId="11" xfId="0" applyFont="1" applyFill="1" applyBorder="1" applyAlignment="1">
      <alignment horizontal="center" vertical="top" wrapText="1"/>
    </xf>
    <xf numFmtId="0" fontId="0" fillId="0" borderId="1" xfId="0" applyBorder="1" applyAlignment="1">
      <alignment horizontal="center" vertical="center"/>
    </xf>
    <xf numFmtId="0" fontId="0" fillId="12" borderId="1" xfId="0" applyFill="1" applyBorder="1" applyAlignment="1">
      <alignment horizontal="center" vertical="center"/>
    </xf>
    <xf numFmtId="0" fontId="0" fillId="0" borderId="3" xfId="0" applyBorder="1"/>
    <xf numFmtId="4" fontId="14" fillId="0" borderId="24" xfId="1" applyNumberFormat="1" applyFont="1" applyBorder="1" applyAlignment="1">
      <alignment horizontal="right" vertical="center" wrapText="1"/>
    </xf>
    <xf numFmtId="0" fontId="14" fillId="0" borderId="26" xfId="1" applyFont="1" applyBorder="1" applyAlignment="1">
      <alignment vertical="center" wrapText="1"/>
    </xf>
    <xf numFmtId="0" fontId="7" fillId="0" borderId="1" xfId="0" applyFont="1" applyBorder="1" applyAlignment="1">
      <alignment vertical="top" wrapText="1"/>
    </xf>
    <xf numFmtId="0" fontId="7" fillId="9" borderId="1" xfId="0" applyFont="1" applyFill="1" applyBorder="1" applyAlignment="1">
      <alignment vertical="top" wrapText="1"/>
    </xf>
    <xf numFmtId="0" fontId="7" fillId="10" borderId="1" xfId="0" applyFont="1" applyFill="1" applyBorder="1" applyAlignment="1">
      <alignment vertical="top" wrapText="1"/>
    </xf>
    <xf numFmtId="0" fontId="0" fillId="10" borderId="1" xfId="0" applyFill="1" applyBorder="1" applyAlignment="1">
      <alignment vertical="top" wrapText="1"/>
    </xf>
    <xf numFmtId="0" fontId="7" fillId="12" borderId="11" xfId="0" applyFont="1" applyFill="1" applyBorder="1" applyAlignment="1">
      <alignment wrapText="1"/>
    </xf>
    <xf numFmtId="0" fontId="7" fillId="12" borderId="19" xfId="0" applyFont="1" applyFill="1" applyBorder="1" applyAlignment="1">
      <alignment wrapText="1"/>
    </xf>
    <xf numFmtId="0" fontId="8" fillId="10" borderId="1" xfId="0" applyFont="1" applyFill="1" applyBorder="1" applyAlignment="1">
      <alignment vertical="top" wrapText="1"/>
    </xf>
    <xf numFmtId="0" fontId="8" fillId="10" borderId="11" xfId="0" applyFont="1" applyFill="1" applyBorder="1" applyAlignment="1">
      <alignment vertical="top" wrapText="1"/>
    </xf>
    <xf numFmtId="0" fontId="8" fillId="11" borderId="11" xfId="0" applyFont="1" applyFill="1" applyBorder="1" applyAlignment="1">
      <alignment vertical="top" wrapText="1"/>
    </xf>
    <xf numFmtId="0" fontId="17" fillId="11" borderId="11" xfId="0" applyFont="1" applyFill="1" applyBorder="1" applyAlignment="1">
      <alignment vertical="top" wrapText="1"/>
    </xf>
    <xf numFmtId="0" fontId="7" fillId="0" borderId="1" xfId="0" applyFont="1" applyBorder="1" applyAlignment="1">
      <alignment wrapText="1"/>
    </xf>
    <xf numFmtId="0" fontId="2" fillId="9" borderId="1" xfId="0" applyFont="1" applyFill="1" applyBorder="1" applyAlignment="1">
      <alignment vertical="top" wrapText="1"/>
    </xf>
    <xf numFmtId="0" fontId="7" fillId="11" borderId="1" xfId="0" applyFont="1" applyFill="1" applyBorder="1" applyAlignment="1">
      <alignment vertical="top" wrapText="1"/>
    </xf>
    <xf numFmtId="0" fontId="7" fillId="11" borderId="1" xfId="0" applyFont="1" applyFill="1" applyBorder="1" applyAlignment="1">
      <alignment wrapText="1"/>
    </xf>
    <xf numFmtId="0" fontId="7" fillId="12" borderId="1" xfId="0" applyFont="1" applyFill="1" applyBorder="1" applyAlignment="1">
      <alignment vertical="top" wrapText="1"/>
    </xf>
    <xf numFmtId="0" fontId="8" fillId="11" borderId="1" xfId="0" applyFont="1" applyFill="1" applyBorder="1" applyAlignment="1">
      <alignment vertical="top" wrapText="1"/>
    </xf>
    <xf numFmtId="0" fontId="46" fillId="11" borderId="1" xfId="0" applyFont="1" applyFill="1" applyBorder="1" applyAlignment="1">
      <alignment vertical="top"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44" fillId="0" borderId="1" xfId="0" applyFont="1" applyBorder="1" applyAlignment="1">
      <alignment vertical="top" wrapText="1"/>
    </xf>
    <xf numFmtId="0" fontId="7" fillId="10" borderId="1" xfId="0" applyFont="1" applyFill="1" applyBorder="1" applyAlignment="1">
      <alignment wrapText="1"/>
    </xf>
    <xf numFmtId="0" fontId="9" fillId="0" borderId="0" xfId="0" applyFont="1" applyAlignment="1">
      <alignment horizontal="center" vertical="top" wrapText="1"/>
    </xf>
    <xf numFmtId="0" fontId="9" fillId="0" borderId="0" xfId="0" applyFont="1" applyAlignment="1">
      <alignment horizontal="center" vertical="top"/>
    </xf>
    <xf numFmtId="0" fontId="9" fillId="8" borderId="0" xfId="0" applyFont="1" applyFill="1" applyAlignment="1">
      <alignment horizontal="left" vertical="top"/>
    </xf>
    <xf numFmtId="0" fontId="11" fillId="2" borderId="11" xfId="0" applyFont="1" applyFill="1" applyBorder="1" applyAlignment="1">
      <alignment horizontal="center" vertical="top" wrapText="1"/>
    </xf>
    <xf numFmtId="0" fontId="11" fillId="2" borderId="10" xfId="0" applyFont="1" applyFill="1" applyBorder="1" applyAlignment="1">
      <alignment horizontal="center" vertical="top" wrapText="1"/>
    </xf>
    <xf numFmtId="0" fontId="11" fillId="2" borderId="9" xfId="0" applyFont="1" applyFill="1" applyBorder="1" applyAlignment="1">
      <alignment horizontal="center" vertical="top" wrapText="1"/>
    </xf>
    <xf numFmtId="0" fontId="11" fillId="2" borderId="8" xfId="0" applyFont="1" applyFill="1" applyBorder="1" applyAlignment="1">
      <alignment horizontal="center" vertical="top" wrapText="1"/>
    </xf>
    <xf numFmtId="0" fontId="9" fillId="0" borderId="0" xfId="0" applyFont="1" applyAlignment="1">
      <alignment horizontal="center" wrapText="1"/>
    </xf>
    <xf numFmtId="0" fontId="9" fillId="0" borderId="0" xfId="0" applyFont="1" applyAlignment="1">
      <alignment horizontal="center"/>
    </xf>
    <xf numFmtId="0" fontId="9" fillId="8" borderId="0" xfId="0" applyFont="1" applyFill="1" applyAlignment="1">
      <alignment horizontal="left"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5" fillId="0" borderId="13" xfId="1" applyFont="1" applyBorder="1" applyAlignment="1">
      <alignment vertical="center" wrapText="1"/>
    </xf>
    <xf numFmtId="0" fontId="15" fillId="0" borderId="25" xfId="1" applyFont="1" applyBorder="1" applyAlignment="1">
      <alignment vertical="center" wrapText="1"/>
    </xf>
  </cellXfs>
  <cellStyles count="3">
    <cellStyle name="Normalny" xfId="0" builtinId="0"/>
    <cellStyle name="Normalny 2" xfId="1" xr:uid="{C937601C-A4D7-4F0F-8E23-E2E5954972E6}"/>
    <cellStyle name="Procentowy 2" xfId="2" xr:uid="{096CB5A6-85B2-4520-BFD6-FDE3BDD965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revisionHeaders" Target="revisions/revisionHeaders.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usernames" Target="revisions/userNam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EDEA33CB-E9F3-439C-B477-A27C8FB92B13}"/>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1AF726DE-FF98-4BB8-834C-848B3A0D98D0}"/>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845870DF-2152-41E9-AF4B-655BC4050DAC}"/>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E346ED38-36C6-48A3-BF83-DD8893C83ECB}"/>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995213B0-5AA7-4AD8-B4F8-104DC4944C28}"/>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9E670AB6-0347-4989-BA8D-8E7368B256AB}"/>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359DC2BE-140B-4187-BE45-76B68765BE9F}"/>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50005440-68F0-4BE1-A5BA-FED6660ED54E}"/>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8D3C800B-8B59-4AE3-9297-8D064E30E824}"/>
            </a:ext>
          </a:extLst>
        </xdr:cNvPr>
        <xdr:cNvSpPr txBox="1"/>
      </xdr:nvSpPr>
      <xdr:spPr>
        <a:xfrm>
          <a:off x="9568296" y="205653"/>
          <a:ext cx="7165397" cy="920029"/>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3C36FD41-8F4A-47EC-8422-5E5F3E02151A}"/>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519546</xdr:colOff>
      <xdr:row>0</xdr:row>
      <xdr:rowOff>205653</xdr:rowOff>
    </xdr:from>
    <xdr:to>
      <xdr:col>8</xdr:col>
      <xdr:colOff>844261</xdr:colOff>
      <xdr:row>4</xdr:row>
      <xdr:rowOff>0</xdr:rowOff>
    </xdr:to>
    <xdr:sp macro="" textlink="">
      <xdr:nvSpPr>
        <xdr:cNvPr id="2" name="pole tekstowe 1">
          <a:extLst>
            <a:ext uri="{FF2B5EF4-FFF2-40B4-BE49-F238E27FC236}">
              <a16:creationId xmlns:a16="http://schemas.microsoft.com/office/drawing/2014/main" id="{66006CA5-3838-4946-A42E-A9184F84DECF}"/>
            </a:ext>
          </a:extLst>
        </xdr:cNvPr>
        <xdr:cNvSpPr txBox="1"/>
      </xdr:nvSpPr>
      <xdr:spPr>
        <a:xfrm>
          <a:off x="12092421" y="205653"/>
          <a:ext cx="7163665" cy="1127847"/>
        </a:xfrm>
        <a:prstGeom prst="leftArrow">
          <a:avLst/>
        </a:prstGeom>
        <a:solidFill>
          <a:srgbClr val="FFFF00"/>
        </a:solidFill>
        <a:ln w="9525" cmpd="sng">
          <a:solidFill>
            <a:srgbClr val="FFFF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l-PL" sz="1200"/>
            <a:t>to pole należy wypełnić jako pierwsze, aby poprawnie działała lista rozwijana dla priorytetów</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gnieszka_Laskowska\AppData\Local\Microsoft\Windows\INetCache\Content.Outlook\C150KS68\Zmiany%20PR%20-%20MTR%20marzec%2025%20_o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zczegółowy wykaz zmian"/>
      <sheetName val="Tab. 11 obowiązująca"/>
      <sheetName val="Tab. 11 po planowanych zmianach"/>
      <sheetName val="Tab. 11 różnice"/>
      <sheetName val="listy"/>
    </sheetNames>
    <sheetDataSet>
      <sheetData sheetId="0" refreshError="1"/>
      <sheetData sheetId="1" refreshError="1"/>
      <sheetData sheetId="2" refreshError="1"/>
      <sheetData sheetId="3" refreshError="1"/>
      <sheetData sheetId="4">
        <row r="2">
          <cell r="H2" t="str">
            <v>Fundusze Europejskie dla Dolnego Śląska 2021-2027</v>
          </cell>
        </row>
        <row r="3">
          <cell r="H3" t="str">
            <v>Fundusze Europejskie dla Dolnego Śląska 2021-2027</v>
          </cell>
        </row>
        <row r="4">
          <cell r="H4" t="str">
            <v>Fundusze Europejskie dla Dolnego Śląska 2021-2027</v>
          </cell>
        </row>
        <row r="5">
          <cell r="H5" t="str">
            <v>Fundusze Europejskie dla Dolnego Śląska 2021-2027</v>
          </cell>
        </row>
        <row r="6">
          <cell r="H6" t="str">
            <v>Fundusze Europejskie dla Dolnego Śląska 2021-2027</v>
          </cell>
        </row>
        <row r="7">
          <cell r="H7" t="str">
            <v>Fundusze Europejskie dla Dolnego Śląska 2021-2027</v>
          </cell>
        </row>
        <row r="8">
          <cell r="H8" t="str">
            <v>Fundusze Europejskie dla Dolnego Śląska 2021-2027</v>
          </cell>
        </row>
        <row r="9">
          <cell r="H9" t="str">
            <v>Fundusze Europejskie dla Dolnego Śląska 2021-2027</v>
          </cell>
        </row>
        <row r="10">
          <cell r="H10" t="str">
            <v>Fundusze Europejskie dla Dolnego Śląska 2021-2027</v>
          </cell>
        </row>
        <row r="11">
          <cell r="H11" t="str">
            <v>Fundusze Europejskie dla Dolnego Śląska 2021-2027</v>
          </cell>
        </row>
        <row r="12">
          <cell r="H12" t="str">
            <v>Fundusze Europejskie dla Dolnego Śląska 2021-2027</v>
          </cell>
        </row>
        <row r="13">
          <cell r="H13" t="str">
            <v>Fundusze Europejskie dla Dolnego Śląska 2021-2027</v>
          </cell>
        </row>
        <row r="14">
          <cell r="H14" t="str">
            <v>Fundusze Europejskie dla Kujaw i Pomorza 2021-2027</v>
          </cell>
        </row>
        <row r="15">
          <cell r="H15" t="str">
            <v>Fundusze Europejskie dla Kujaw i Pomorza 2021-2027</v>
          </cell>
        </row>
        <row r="16">
          <cell r="H16" t="str">
            <v>Fundusze Europejskie dla Kujaw i Pomorza 2021-2027</v>
          </cell>
        </row>
        <row r="17">
          <cell r="H17" t="str">
            <v>Fundusze Europejskie dla Kujaw i Pomorza 2021-2027</v>
          </cell>
        </row>
        <row r="18">
          <cell r="H18" t="str">
            <v>Fundusze Europejskie dla Kujaw i Pomorza 2021-2027</v>
          </cell>
        </row>
        <row r="19">
          <cell r="H19" t="str">
            <v>Fundusze Europejskie dla Kujaw i Pomorza 2021-2027</v>
          </cell>
        </row>
        <row r="20">
          <cell r="H20" t="str">
            <v>Fundusze Europejskie dla Kujaw i Pomorza 2021-2027</v>
          </cell>
        </row>
        <row r="21">
          <cell r="H21" t="str">
            <v>Fundusze Europejskie dla Kujaw i Pomorza 2021-2027</v>
          </cell>
        </row>
        <row r="22">
          <cell r="H22" t="str">
            <v>Fundusze Europejskie dla Kujaw i Pomorza 2021-2027</v>
          </cell>
        </row>
        <row r="23">
          <cell r="H23" t="str">
            <v>Fundusze Europejskie dla Kujaw i Pomorza 2021-2027</v>
          </cell>
        </row>
        <row r="24">
          <cell r="H24" t="str">
            <v>Fundusze Europejskie dla Lubuskiego 2021-2027</v>
          </cell>
        </row>
        <row r="25">
          <cell r="H25" t="str">
            <v>Fundusze Europejskie dla Lubuskiego 2021-2027</v>
          </cell>
        </row>
        <row r="26">
          <cell r="H26" t="str">
            <v>Fundusze Europejskie dla Lubuskiego 2021-2027</v>
          </cell>
        </row>
        <row r="27">
          <cell r="H27" t="str">
            <v>Fundusze Europejskie dla Lubuskiego 2021-2027</v>
          </cell>
        </row>
        <row r="28">
          <cell r="H28" t="str">
            <v>Fundusze Europejskie dla Lubuskiego 2021-2027</v>
          </cell>
        </row>
        <row r="29">
          <cell r="H29" t="str">
            <v>Fundusze Europejskie dla Lubuskiego 2021-2027</v>
          </cell>
        </row>
        <row r="30">
          <cell r="H30" t="str">
            <v>Fundusze Europejskie dla Lubuskiego 2021-2027</v>
          </cell>
        </row>
        <row r="31">
          <cell r="H31" t="str">
            <v>Fundusze Europejskie dla Lubuskiego 2021-2027</v>
          </cell>
        </row>
        <row r="32">
          <cell r="H32" t="str">
            <v>Fundusze Europejskie dla Lubuskiego 2021-2027</v>
          </cell>
        </row>
        <row r="33">
          <cell r="H33" t="str">
            <v>Fundusze Europejskie dla Lubuskiego 2021-2027</v>
          </cell>
        </row>
        <row r="34">
          <cell r="H34" t="str">
            <v>Fundusze Europejskie dla Łódzkiego 2021-2027</v>
          </cell>
        </row>
        <row r="35">
          <cell r="H35" t="str">
            <v>Fundusze Europejskie dla Łódzkiego 2021-2027</v>
          </cell>
        </row>
        <row r="36">
          <cell r="H36" t="str">
            <v>Fundusze Europejskie dla Łódzkiego 2021-2027</v>
          </cell>
        </row>
        <row r="37">
          <cell r="H37" t="str">
            <v>Fundusze Europejskie dla Łódzkiego 2021-2027</v>
          </cell>
        </row>
        <row r="38">
          <cell r="H38" t="str">
            <v>Fundusze Europejskie dla Łódzkiego 2021-2027</v>
          </cell>
        </row>
        <row r="39">
          <cell r="H39" t="str">
            <v>Fundusze Europejskie dla Łódzkiego 2021-2027</v>
          </cell>
        </row>
        <row r="40">
          <cell r="H40" t="str">
            <v>Fundusze Europejskie dla Łódzkiego 2021-2027</v>
          </cell>
        </row>
        <row r="41">
          <cell r="H41" t="str">
            <v>Fundusze Europejskie dla Łódzkiego 2021-2027</v>
          </cell>
        </row>
        <row r="42">
          <cell r="H42" t="str">
            <v>Fundusze Europejskie dla Łódzkiego 2021-2027</v>
          </cell>
        </row>
        <row r="43">
          <cell r="H43" t="str">
            <v>Fundusze Europejskie dla Łódzkiego 2021-2027</v>
          </cell>
        </row>
        <row r="44">
          <cell r="H44" t="str">
            <v>Fundusze Europejskie dla Łódzkiego 2021-2027</v>
          </cell>
        </row>
        <row r="45">
          <cell r="H45" t="str">
            <v>Fundusze Europejskie dla Łódzkiego 2021-2027</v>
          </cell>
        </row>
        <row r="46">
          <cell r="H46" t="str">
            <v>Fundusze Europejskie dla Łódzkiego 2021-2027</v>
          </cell>
        </row>
        <row r="47">
          <cell r="H47" t="str">
            <v>Fundusze Europejskie dla Łódzkiego 2021-2027</v>
          </cell>
        </row>
        <row r="48">
          <cell r="H48" t="str">
            <v>Fundusze Europejskie dla Lubelskiego 2021-2027</v>
          </cell>
        </row>
        <row r="49">
          <cell r="H49" t="str">
            <v>Fundusze Europejskie dla Lubelskiego 2021-2027</v>
          </cell>
        </row>
        <row r="50">
          <cell r="H50" t="str">
            <v>Fundusze Europejskie dla Lubelskiego 2021-2027</v>
          </cell>
        </row>
        <row r="51">
          <cell r="H51" t="str">
            <v>Fundusze Europejskie dla Lubelskiego 2021-2027</v>
          </cell>
        </row>
        <row r="52">
          <cell r="H52" t="str">
            <v>Fundusze Europejskie dla Lubelskiego 2021-2027</v>
          </cell>
        </row>
        <row r="53">
          <cell r="H53" t="str">
            <v>Fundusze Europejskie dla Lubelskiego 2021-2027</v>
          </cell>
        </row>
        <row r="54">
          <cell r="H54" t="str">
            <v>Fundusze Europejskie dla Lubelskiego 2021-2027</v>
          </cell>
        </row>
        <row r="55">
          <cell r="H55" t="str">
            <v>Fundusze Europejskie dla Lubelskiego 2021-2027</v>
          </cell>
        </row>
        <row r="56">
          <cell r="H56" t="str">
            <v>Fundusze Europejskie dla Lubelskiego 2021-2027</v>
          </cell>
        </row>
        <row r="57">
          <cell r="H57" t="str">
            <v>Fundusze Europejskie dla Lubelskiego 2021-2027</v>
          </cell>
        </row>
        <row r="58">
          <cell r="H58" t="str">
            <v>Fundusze Europejskie dla Lubelskiego 2021-2027</v>
          </cell>
        </row>
        <row r="59">
          <cell r="H59" t="str">
            <v>Fundusze Europejskie dla Lubelskiego 2021-2027</v>
          </cell>
        </row>
        <row r="60">
          <cell r="H60" t="str">
            <v>Fundusze Europejskie dla Lubelskiego 2021-2027</v>
          </cell>
        </row>
        <row r="61">
          <cell r="H61" t="str">
            <v>Fundusze Europejskie dla Mazowsza 2021-2027</v>
          </cell>
        </row>
        <row r="62">
          <cell r="H62" t="str">
            <v>Fundusze Europejskie dla Mazowsza 2021-2027</v>
          </cell>
        </row>
        <row r="63">
          <cell r="H63" t="str">
            <v>Fundusze Europejskie dla Mazowsza 2021-2027</v>
          </cell>
        </row>
        <row r="64">
          <cell r="H64" t="str">
            <v>Fundusze Europejskie dla Mazowsza 2021-2027</v>
          </cell>
        </row>
        <row r="65">
          <cell r="H65" t="str">
            <v>Fundusze Europejskie dla Mazowsza 2021-2027</v>
          </cell>
        </row>
        <row r="66">
          <cell r="H66" t="str">
            <v>Fundusze Europejskie dla Mazowsza 2021-2027</v>
          </cell>
        </row>
        <row r="67">
          <cell r="H67" t="str">
            <v>Fundusze Europejskie dla Mazowsza 2021-2027</v>
          </cell>
        </row>
        <row r="68">
          <cell r="H68" t="str">
            <v>Fundusze Europejskie dla Mazowsza 2021-2027</v>
          </cell>
        </row>
        <row r="69">
          <cell r="H69" t="str">
            <v>Fundusze Europejskie dla Mazowsza 2021-2027</v>
          </cell>
        </row>
        <row r="70">
          <cell r="H70" t="str">
            <v>Fundusze Europejskie dla Mazowsza 2021-2027</v>
          </cell>
        </row>
        <row r="71">
          <cell r="H71" t="str">
            <v>Fundusze Europejskie dla Mazowsza 2021-2027</v>
          </cell>
        </row>
        <row r="72">
          <cell r="H72" t="str">
            <v>Fundusze Europejskie dla Małopolski 2021-2027</v>
          </cell>
        </row>
        <row r="73">
          <cell r="H73" t="str">
            <v>Fundusze Europejskie dla Małopolski 2021-2027</v>
          </cell>
        </row>
        <row r="74">
          <cell r="H74" t="str">
            <v>Fundusze Europejskie dla Małopolski 2021-2027</v>
          </cell>
        </row>
        <row r="75">
          <cell r="H75" t="str">
            <v>Fundusze Europejskie dla Małopolski 2021-2027</v>
          </cell>
        </row>
        <row r="76">
          <cell r="H76" t="str">
            <v>Fundusze Europejskie dla Małopolski 2021-2027</v>
          </cell>
        </row>
        <row r="77">
          <cell r="H77" t="str">
            <v>Fundusze Europejskie dla Małopolski 2021-2027</v>
          </cell>
        </row>
        <row r="78">
          <cell r="H78" t="str">
            <v>Fundusze Europejskie dla Małopolski 2021-2027</v>
          </cell>
        </row>
        <row r="79">
          <cell r="H79" t="str">
            <v>Fundusze Europejskie dla Małopolski 2021-2027</v>
          </cell>
        </row>
        <row r="80">
          <cell r="H80" t="str">
            <v>Fundusze Europejskie dla Małopolski 2021-2027</v>
          </cell>
        </row>
        <row r="81">
          <cell r="H81" t="str">
            <v>Fundusze Europejskie dla Małopolski 2021-2027</v>
          </cell>
        </row>
        <row r="82">
          <cell r="H82" t="str">
            <v>Fundusze Europejskie dla Małopolski 2021-2027</v>
          </cell>
        </row>
        <row r="83">
          <cell r="H83" t="str">
            <v>Fundusze Europejskie dla Opolskiego 2021-2027</v>
          </cell>
        </row>
        <row r="84">
          <cell r="H84" t="str">
            <v>Fundusze Europejskie dla Opolskiego 2021-2027</v>
          </cell>
        </row>
        <row r="85">
          <cell r="H85" t="str">
            <v>Fundusze Europejskie dla Opolskiego 2021-2027</v>
          </cell>
        </row>
        <row r="86">
          <cell r="H86" t="str">
            <v>Fundusze Europejskie dla Opolskiego 2021-2027</v>
          </cell>
        </row>
        <row r="87">
          <cell r="H87" t="str">
            <v>Fundusze Europejskie dla Opolskiego 2021-2027</v>
          </cell>
        </row>
        <row r="88">
          <cell r="H88" t="str">
            <v>Fundusze Europejskie dla Opolskiego 2021-2027</v>
          </cell>
        </row>
        <row r="89">
          <cell r="H89" t="str">
            <v>Fundusze Europejskie dla Opolskiego 2021-2027</v>
          </cell>
        </row>
        <row r="90">
          <cell r="H90" t="str">
            <v>Fundusze Europejskie dla Opolskiego 2021-2027</v>
          </cell>
        </row>
        <row r="91">
          <cell r="H91" t="str">
            <v>Fundusze Europejskie dla Opolskiego 2021-2027</v>
          </cell>
        </row>
        <row r="92">
          <cell r="H92" t="str">
            <v>Fundusze Europejskie dla Opolskiego 2021-2027</v>
          </cell>
        </row>
        <row r="93">
          <cell r="H93" t="str">
            <v>Fundusze Europejskie dla Opolskiego 2021-2027</v>
          </cell>
        </row>
        <row r="94">
          <cell r="H94" t="str">
            <v>Fundusze Europejskie dla Opolskiego 2021-2027</v>
          </cell>
        </row>
        <row r="95">
          <cell r="H95" t="str">
            <v>Fundusze Europejskie dla Podlaskiego 2021-2027</v>
          </cell>
        </row>
        <row r="96">
          <cell r="H96" t="str">
            <v>Fundusze Europejskie dla Podlaskiego 2021-2027</v>
          </cell>
        </row>
        <row r="97">
          <cell r="H97" t="str">
            <v>Fundusze Europejskie dla Podlaskiego 2021-2027</v>
          </cell>
        </row>
        <row r="98">
          <cell r="H98" t="str">
            <v>Fundusze Europejskie dla Podlaskiego 2021-2027</v>
          </cell>
        </row>
        <row r="99">
          <cell r="H99" t="str">
            <v>Fundusze Europejskie dla Podlaskiego 2021-2027</v>
          </cell>
        </row>
        <row r="100">
          <cell r="H100" t="str">
            <v>Fundusze Europejskie dla Podlaskiego 2021-2027</v>
          </cell>
        </row>
        <row r="101">
          <cell r="H101" t="str">
            <v>Fundusze Europejskie dla Podlaskiego 2021-2027</v>
          </cell>
        </row>
        <row r="102">
          <cell r="H102" t="str">
            <v>Fundusze Europejskie dla Podlaskiego 2021-2027</v>
          </cell>
        </row>
        <row r="103">
          <cell r="H103" t="str">
            <v>Fundusze Europejskie dla Podlaskiego 2021-2027</v>
          </cell>
        </row>
        <row r="104">
          <cell r="H104" t="str">
            <v>Fundusze Europejskie dla Podlaskiego 2021-2027</v>
          </cell>
        </row>
        <row r="105">
          <cell r="H105" t="str">
            <v>Fundusze Europejskie dla Podlaskiego 2021-2027</v>
          </cell>
        </row>
        <row r="106">
          <cell r="H106" t="str">
            <v>Fundusze Europejskie dla Podlaskiego 2021-2027</v>
          </cell>
        </row>
        <row r="107">
          <cell r="H107" t="str">
            <v>Fundusze Europejskie dla Podkarpacia 2021-2027</v>
          </cell>
        </row>
        <row r="108">
          <cell r="H108" t="str">
            <v>Fundusze Europejskie dla Podkarpacia 2021-2027</v>
          </cell>
        </row>
        <row r="109">
          <cell r="H109" t="str">
            <v>Fundusze Europejskie dla Podkarpacia 2021-2027</v>
          </cell>
        </row>
        <row r="110">
          <cell r="H110" t="str">
            <v>Fundusze Europejskie dla Podkarpacia 2021-2027</v>
          </cell>
        </row>
        <row r="111">
          <cell r="H111" t="str">
            <v>Fundusze Europejskie dla Podkarpacia 2021-2027</v>
          </cell>
        </row>
        <row r="112">
          <cell r="H112" t="str">
            <v>Fundusze Europejskie dla Podkarpacia 2021-2027</v>
          </cell>
        </row>
        <row r="113">
          <cell r="H113" t="str">
            <v>Fundusze Europejskie dla Podkarpacia 2021-2027</v>
          </cell>
        </row>
        <row r="114">
          <cell r="H114" t="str">
            <v>Fundusze Europejskie dla Podkarpacia 2021-2027</v>
          </cell>
        </row>
        <row r="115">
          <cell r="H115" t="str">
            <v>Fundusze Europejskie dla Podkarpacia 2021-2027</v>
          </cell>
        </row>
        <row r="116">
          <cell r="H116" t="str">
            <v>Fundusze Europejskie dla Podkarpacia 2021-2027</v>
          </cell>
        </row>
        <row r="117">
          <cell r="H117" t="str">
            <v>Fundusze Europejskie dla Pomorza 2021-2027</v>
          </cell>
        </row>
        <row r="118">
          <cell r="H118" t="str">
            <v>Fundusze Europejskie dla Pomorza 2021-2027</v>
          </cell>
        </row>
        <row r="119">
          <cell r="H119" t="str">
            <v>Fundusze Europejskie dla Pomorza 2021-2027</v>
          </cell>
        </row>
        <row r="120">
          <cell r="H120" t="str">
            <v>Fundusze Europejskie dla Pomorza 2021-2027</v>
          </cell>
        </row>
        <row r="121">
          <cell r="H121" t="str">
            <v>Fundusze Europejskie dla Pomorza 2021-2027</v>
          </cell>
        </row>
        <row r="122">
          <cell r="H122" t="str">
            <v>Fundusze Europejskie dla Pomorza 2021-2027</v>
          </cell>
        </row>
        <row r="123">
          <cell r="H123" t="str">
            <v>Fundusze Europejskie dla Pomorza 2021-2027</v>
          </cell>
        </row>
        <row r="124">
          <cell r="H124" t="str">
            <v>Fundusze Europejskie dla Pomorza 2021-2027</v>
          </cell>
        </row>
        <row r="125">
          <cell r="H125" t="str">
            <v>Fundusze Europejskie dla Pomorza 2021-2027</v>
          </cell>
        </row>
        <row r="126">
          <cell r="H126" t="str">
            <v>Fundusze Europejskie dla Pomorza Zachodniego 2021-2027</v>
          </cell>
        </row>
        <row r="127">
          <cell r="H127" t="str">
            <v>Fundusze Europejskie dla Pomorza Zachodniego 2021-2027</v>
          </cell>
        </row>
        <row r="128">
          <cell r="H128" t="str">
            <v>Fundusze Europejskie dla Pomorza Zachodniego 2021-2027</v>
          </cell>
        </row>
        <row r="129">
          <cell r="H129" t="str">
            <v>Fundusze Europejskie dla Pomorza Zachodniego 2021-2027</v>
          </cell>
        </row>
        <row r="130">
          <cell r="H130" t="str">
            <v>Fundusze Europejskie dla Pomorza Zachodniego 2021-2027</v>
          </cell>
        </row>
        <row r="131">
          <cell r="H131" t="str">
            <v>Fundusze Europejskie dla Pomorza Zachodniego 2021-2027</v>
          </cell>
        </row>
        <row r="132">
          <cell r="H132" t="str">
            <v>Fundusze Europejskie dla Pomorza Zachodniego 2021-2027</v>
          </cell>
        </row>
        <row r="133">
          <cell r="H133" t="str">
            <v>Fundusze Europejskie dla Pomorza Zachodniego 2021-2027</v>
          </cell>
        </row>
        <row r="134">
          <cell r="H134" t="str">
            <v>Fundusze Europejskie dla Pomorza Zachodniego 2021-2027</v>
          </cell>
        </row>
        <row r="135">
          <cell r="H135" t="str">
            <v>Fundusze Europejskie dla Śląskiego 2021-2027</v>
          </cell>
        </row>
        <row r="136">
          <cell r="H136" t="str">
            <v>Fundusze Europejskie dla Śląskiego 2021-2027</v>
          </cell>
        </row>
        <row r="137">
          <cell r="H137" t="str">
            <v>Fundusze Europejskie dla Śląskiego 2021-2027</v>
          </cell>
        </row>
        <row r="138">
          <cell r="H138" t="str">
            <v>Fundusze Europejskie dla Śląskiego 2021-2027</v>
          </cell>
        </row>
        <row r="139">
          <cell r="H139" t="str">
            <v>Fundusze Europejskie dla Śląskiego 2021-2027</v>
          </cell>
        </row>
        <row r="140">
          <cell r="H140" t="str">
            <v>Fundusze Europejskie dla Śląskiego 2021-2027</v>
          </cell>
        </row>
        <row r="141">
          <cell r="H141" t="str">
            <v>Fundusze Europejskie dla Śląskiego 2021-2027</v>
          </cell>
        </row>
        <row r="142">
          <cell r="H142" t="str">
            <v>Fundusze Europejskie dla Śląskiego 2021-2027</v>
          </cell>
        </row>
        <row r="143">
          <cell r="H143" t="str">
            <v>Fundusze Europejskie dla Śląskiego 2021-2027</v>
          </cell>
        </row>
        <row r="144">
          <cell r="H144" t="str">
            <v>Fundusze Europejskie dla Śląskiego 2021-2027</v>
          </cell>
        </row>
        <row r="145">
          <cell r="H145" t="str">
            <v>Fundusze Europejskie dla Śląskiego 2021-2027</v>
          </cell>
        </row>
        <row r="146">
          <cell r="H146" t="str">
            <v>Fundusze Europejskie dla Śląskiego 2021-2027</v>
          </cell>
        </row>
        <row r="147">
          <cell r="H147" t="str">
            <v>Fundusze Europejskie dla Śląskiego 2021-2027</v>
          </cell>
        </row>
        <row r="148">
          <cell r="H148" t="str">
            <v>Fundusze Europejskie dla Świętokrzyskiego 2021-2027</v>
          </cell>
        </row>
        <row r="149">
          <cell r="H149" t="str">
            <v>Fundusze Europejskie dla Świętokrzyskiego 2021-2027</v>
          </cell>
        </row>
        <row r="150">
          <cell r="H150" t="str">
            <v>Fundusze Europejskie dla Świętokrzyskiego 2021-2027</v>
          </cell>
        </row>
        <row r="151">
          <cell r="H151" t="str">
            <v>Fundusze Europejskie dla Świętokrzyskiego 2021-2027</v>
          </cell>
        </row>
        <row r="152">
          <cell r="H152" t="str">
            <v>Fundusze Europejskie dla Świętokrzyskiego 2021-2027</v>
          </cell>
        </row>
        <row r="153">
          <cell r="H153" t="str">
            <v>Fundusze Europejskie dla Świętokrzyskiego 2021-2027</v>
          </cell>
        </row>
        <row r="154">
          <cell r="H154" t="str">
            <v>Fundusze Europejskie dla Świętokrzyskiego 2021-2027</v>
          </cell>
        </row>
        <row r="155">
          <cell r="H155" t="str">
            <v>Fundusze Europejskie dla Świętokrzyskiego 2021-2027</v>
          </cell>
        </row>
        <row r="156">
          <cell r="H156" t="str">
            <v>Fundusze Europejskie dla Świętokrzyskiego 2021-2027</v>
          </cell>
        </row>
        <row r="157">
          <cell r="H157" t="str">
            <v>Fundusze Europejskie dla Świętokrzyskiego 2021-2027</v>
          </cell>
        </row>
        <row r="158">
          <cell r="H158" t="str">
            <v>Fundusze Europejskie dla Świętokrzyskiego 2021-2027</v>
          </cell>
        </row>
        <row r="159">
          <cell r="H159" t="str">
            <v>Fundusze Europejskie dla Świętokrzyskiego 2021-2027</v>
          </cell>
        </row>
        <row r="160">
          <cell r="H160" t="str">
            <v>Fundusze Europejskie dla Warmii i Mazur</v>
          </cell>
        </row>
        <row r="161">
          <cell r="H161" t="str">
            <v>Fundusze Europejskie dla Warmii i Mazur</v>
          </cell>
        </row>
        <row r="162">
          <cell r="H162" t="str">
            <v>Fundusze Europejskie dla Warmii i Mazur</v>
          </cell>
        </row>
        <row r="163">
          <cell r="H163" t="str">
            <v>Fundusze Europejskie dla Warmii i Mazur</v>
          </cell>
        </row>
        <row r="164">
          <cell r="H164" t="str">
            <v>Fundusze Europejskie dla Warmii i Mazur</v>
          </cell>
        </row>
        <row r="165">
          <cell r="H165" t="str">
            <v>Fundusze Europejskie dla Warmii i Mazur</v>
          </cell>
        </row>
        <row r="166">
          <cell r="H166" t="str">
            <v>Fundusze Europejskie dla Warmii i Mazur</v>
          </cell>
        </row>
        <row r="167">
          <cell r="H167" t="str">
            <v>Fundusze Europejskie dla Warmii i Mazur</v>
          </cell>
        </row>
        <row r="168">
          <cell r="H168" t="str">
            <v>Fundusze Europejskie dla Warmii i Mazur</v>
          </cell>
        </row>
        <row r="169">
          <cell r="H169" t="str">
            <v>Fundusze Europejskie dla Warmii i Mazur</v>
          </cell>
        </row>
        <row r="170">
          <cell r="H170" t="str">
            <v>Fundusze Europejskie dla Warmii i Mazur</v>
          </cell>
        </row>
        <row r="171">
          <cell r="H171" t="str">
            <v>Fundusze Europejskie dla Warmii i Mazur</v>
          </cell>
        </row>
        <row r="172">
          <cell r="H172" t="str">
            <v>Fundusze Europejskie dla Warmii i Mazur</v>
          </cell>
        </row>
        <row r="173">
          <cell r="H173" t="str">
            <v>Fundusze Europejskie dla Warmii i Mazur</v>
          </cell>
        </row>
        <row r="174">
          <cell r="H174" t="str">
            <v>Fundusze Europejskie dla Wielkopolski 2021-2027</v>
          </cell>
        </row>
        <row r="175">
          <cell r="H175" t="str">
            <v>Fundusze Europejskie dla Wielkopolski 2021-2027</v>
          </cell>
        </row>
        <row r="176">
          <cell r="H176" t="str">
            <v>Fundusze Europejskie dla Wielkopolski 2021-2027</v>
          </cell>
        </row>
        <row r="177">
          <cell r="H177" t="str">
            <v>Fundusze Europejskie dla Wielkopolski 2021-2027</v>
          </cell>
        </row>
        <row r="178">
          <cell r="H178" t="str">
            <v>Fundusze Europejskie dla Wielkopolski 2021-2027</v>
          </cell>
        </row>
        <row r="179">
          <cell r="H179" t="str">
            <v>Fundusze Europejskie dla Wielkopolski 2021-2027</v>
          </cell>
        </row>
        <row r="180">
          <cell r="H180" t="str">
            <v>Fundusze Europejskie dla Wielkopolski 2021-2027</v>
          </cell>
        </row>
        <row r="181">
          <cell r="H181" t="str">
            <v>Fundusze Europejskie dla Wielkopolski 2021-2027</v>
          </cell>
        </row>
        <row r="182">
          <cell r="H182" t="str">
            <v>Fundusze Europejskie dla Wielkopolski 2021-2027</v>
          </cell>
        </row>
        <row r="183">
          <cell r="H183" t="str">
            <v>Fundusze Europejskie dla Wielkopolski 2021-2027</v>
          </cell>
        </row>
        <row r="184">
          <cell r="H184" t="str">
            <v>Fundusze Europejskie dla Wielkopolski 2021-2027</v>
          </cell>
        </row>
        <row r="185">
          <cell r="H185" t="str">
            <v>Fundusze Europejskie dla Wielkopolski 2021-2027</v>
          </cell>
        </row>
        <row r="186">
          <cell r="H186" t="str">
            <v>Fundusze Europejskie dla Wielkopolski 2021-2027</v>
          </cell>
        </row>
      </sheetData>
    </sheetDataSet>
  </externalBook>
</externalLink>
</file>

<file path=xl/revisions/_rels/revisionHeaders.xml.rels><?xml version="1.0" encoding="UTF-8" standalone="yes"?>
<Relationships xmlns="http://schemas.openxmlformats.org/package/2006/relationships"><Relationship Id="rId117" Type="http://schemas.openxmlformats.org/officeDocument/2006/relationships/revisionLog" Target="revisionLog102.xml"/><Relationship Id="rId159" Type="http://schemas.openxmlformats.org/officeDocument/2006/relationships/revisionLog" Target="revisionLog144.xml"/><Relationship Id="rId63" Type="http://schemas.openxmlformats.org/officeDocument/2006/relationships/revisionLog" Target="revisionLog48.xml"/><Relationship Id="rId170" Type="http://schemas.openxmlformats.org/officeDocument/2006/relationships/revisionLog" Target="revisionLog155.xml"/><Relationship Id="rId226" Type="http://schemas.openxmlformats.org/officeDocument/2006/relationships/revisionLog" Target="revisionLog211.xml"/><Relationship Id="rId107" Type="http://schemas.openxmlformats.org/officeDocument/2006/relationships/revisionLog" Target="revisionLog92.xml"/><Relationship Id="rId268" Type="http://schemas.openxmlformats.org/officeDocument/2006/relationships/revisionLog" Target="revisionLog253.xml"/><Relationship Id="rId32" Type="http://schemas.openxmlformats.org/officeDocument/2006/relationships/revisionLog" Target="revisionLog15.xml"/><Relationship Id="rId53" Type="http://schemas.openxmlformats.org/officeDocument/2006/relationships/revisionLog" Target="revisionLog38.xml"/><Relationship Id="rId74" Type="http://schemas.openxmlformats.org/officeDocument/2006/relationships/revisionLog" Target="revisionLog59.xml"/><Relationship Id="rId128" Type="http://schemas.openxmlformats.org/officeDocument/2006/relationships/revisionLog" Target="revisionLog113.xml"/><Relationship Id="rId149" Type="http://schemas.openxmlformats.org/officeDocument/2006/relationships/revisionLog" Target="revisionLog134.xml"/><Relationship Id="rId95" Type="http://schemas.openxmlformats.org/officeDocument/2006/relationships/revisionLog" Target="revisionLog80.xml"/><Relationship Id="rId160" Type="http://schemas.openxmlformats.org/officeDocument/2006/relationships/revisionLog" Target="revisionLog145.xml"/><Relationship Id="rId181" Type="http://schemas.openxmlformats.org/officeDocument/2006/relationships/revisionLog" Target="revisionLog166.xml"/><Relationship Id="rId216" Type="http://schemas.openxmlformats.org/officeDocument/2006/relationships/revisionLog" Target="revisionLog201.xml"/><Relationship Id="rId237" Type="http://schemas.openxmlformats.org/officeDocument/2006/relationships/revisionLog" Target="revisionLog222.xml"/><Relationship Id="rId258" Type="http://schemas.openxmlformats.org/officeDocument/2006/relationships/revisionLog" Target="revisionLog243.xml"/><Relationship Id="rId279" Type="http://schemas.openxmlformats.org/officeDocument/2006/relationships/revisionLog" Target="revisionLog264.xml"/><Relationship Id="rId139" Type="http://schemas.openxmlformats.org/officeDocument/2006/relationships/revisionLog" Target="revisionLog124.xml"/><Relationship Id="rId43" Type="http://schemas.openxmlformats.org/officeDocument/2006/relationships/revisionLog" Target="revisionLog28.xml"/><Relationship Id="rId64" Type="http://schemas.openxmlformats.org/officeDocument/2006/relationships/revisionLog" Target="revisionLog49.xml"/><Relationship Id="rId118" Type="http://schemas.openxmlformats.org/officeDocument/2006/relationships/revisionLog" Target="revisionLog103.xml"/><Relationship Id="rId85" Type="http://schemas.openxmlformats.org/officeDocument/2006/relationships/revisionLog" Target="revisionLog70.xml"/><Relationship Id="rId150" Type="http://schemas.openxmlformats.org/officeDocument/2006/relationships/revisionLog" Target="revisionLog135.xml"/><Relationship Id="rId171" Type="http://schemas.openxmlformats.org/officeDocument/2006/relationships/revisionLog" Target="revisionLog156.xml"/><Relationship Id="rId192" Type="http://schemas.openxmlformats.org/officeDocument/2006/relationships/revisionLog" Target="revisionLog177.xml"/><Relationship Id="rId206" Type="http://schemas.openxmlformats.org/officeDocument/2006/relationships/revisionLog" Target="revisionLog191.xml"/><Relationship Id="rId227" Type="http://schemas.openxmlformats.org/officeDocument/2006/relationships/revisionLog" Target="revisionLog212.xml"/><Relationship Id="rId248" Type="http://schemas.openxmlformats.org/officeDocument/2006/relationships/revisionLog" Target="revisionLog233.xml"/><Relationship Id="rId269" Type="http://schemas.openxmlformats.org/officeDocument/2006/relationships/revisionLog" Target="revisionLog254.xml"/><Relationship Id="rId33" Type="http://schemas.openxmlformats.org/officeDocument/2006/relationships/revisionLog" Target="revisionLog18.xml"/><Relationship Id="rId108" Type="http://schemas.openxmlformats.org/officeDocument/2006/relationships/revisionLog" Target="revisionLog93.xml"/><Relationship Id="rId129" Type="http://schemas.openxmlformats.org/officeDocument/2006/relationships/revisionLog" Target="revisionLog114.xml"/><Relationship Id="rId280" Type="http://schemas.openxmlformats.org/officeDocument/2006/relationships/revisionLog" Target="revisionLog265.xml"/><Relationship Id="rId54" Type="http://schemas.openxmlformats.org/officeDocument/2006/relationships/revisionLog" Target="revisionLog39.xml"/><Relationship Id="rId75" Type="http://schemas.openxmlformats.org/officeDocument/2006/relationships/revisionLog" Target="revisionLog60.xml"/><Relationship Id="rId96" Type="http://schemas.openxmlformats.org/officeDocument/2006/relationships/revisionLog" Target="revisionLog81.xml"/><Relationship Id="rId140" Type="http://schemas.openxmlformats.org/officeDocument/2006/relationships/revisionLog" Target="revisionLog125.xml"/><Relationship Id="rId161" Type="http://schemas.openxmlformats.org/officeDocument/2006/relationships/revisionLog" Target="revisionLog146.xml"/><Relationship Id="rId182" Type="http://schemas.openxmlformats.org/officeDocument/2006/relationships/revisionLog" Target="revisionLog167.xml"/><Relationship Id="rId217" Type="http://schemas.openxmlformats.org/officeDocument/2006/relationships/revisionLog" Target="revisionLog202.xml"/><Relationship Id="rId238" Type="http://schemas.openxmlformats.org/officeDocument/2006/relationships/revisionLog" Target="revisionLog223.xml"/><Relationship Id="rId259" Type="http://schemas.openxmlformats.org/officeDocument/2006/relationships/revisionLog" Target="revisionLog244.xml"/><Relationship Id="rId270" Type="http://schemas.openxmlformats.org/officeDocument/2006/relationships/revisionLog" Target="revisionLog255.xml"/><Relationship Id="rId119" Type="http://schemas.openxmlformats.org/officeDocument/2006/relationships/revisionLog" Target="revisionLog104.xml"/><Relationship Id="rId44" Type="http://schemas.openxmlformats.org/officeDocument/2006/relationships/revisionLog" Target="revisionLog29.xml"/><Relationship Id="rId65" Type="http://schemas.openxmlformats.org/officeDocument/2006/relationships/revisionLog" Target="revisionLog50.xml"/><Relationship Id="rId86" Type="http://schemas.openxmlformats.org/officeDocument/2006/relationships/revisionLog" Target="revisionLog71.xml"/><Relationship Id="rId130" Type="http://schemas.openxmlformats.org/officeDocument/2006/relationships/revisionLog" Target="revisionLog115.xml"/><Relationship Id="rId151" Type="http://schemas.openxmlformats.org/officeDocument/2006/relationships/revisionLog" Target="revisionLog136.xml"/><Relationship Id="rId172" Type="http://schemas.openxmlformats.org/officeDocument/2006/relationships/revisionLog" Target="revisionLog157.xml"/><Relationship Id="rId193" Type="http://schemas.openxmlformats.org/officeDocument/2006/relationships/revisionLog" Target="revisionLog178.xml"/><Relationship Id="rId207" Type="http://schemas.openxmlformats.org/officeDocument/2006/relationships/revisionLog" Target="revisionLog192.xml"/><Relationship Id="rId228" Type="http://schemas.openxmlformats.org/officeDocument/2006/relationships/revisionLog" Target="revisionLog213.xml"/><Relationship Id="rId249" Type="http://schemas.openxmlformats.org/officeDocument/2006/relationships/revisionLog" Target="revisionLog234.xml"/><Relationship Id="rId109" Type="http://schemas.openxmlformats.org/officeDocument/2006/relationships/revisionLog" Target="revisionLog94.xml"/><Relationship Id="rId260" Type="http://schemas.openxmlformats.org/officeDocument/2006/relationships/revisionLog" Target="revisionLog245.xml"/><Relationship Id="rId281" Type="http://schemas.openxmlformats.org/officeDocument/2006/relationships/revisionLog" Target="revisionLog266.xml"/><Relationship Id="rId34" Type="http://schemas.openxmlformats.org/officeDocument/2006/relationships/revisionLog" Target="revisionLog19.xml"/><Relationship Id="rId55" Type="http://schemas.openxmlformats.org/officeDocument/2006/relationships/revisionLog" Target="revisionLog40.xml"/><Relationship Id="rId76" Type="http://schemas.openxmlformats.org/officeDocument/2006/relationships/revisionLog" Target="revisionLog61.xml"/><Relationship Id="rId97" Type="http://schemas.openxmlformats.org/officeDocument/2006/relationships/revisionLog" Target="revisionLog82.xml"/><Relationship Id="rId120" Type="http://schemas.openxmlformats.org/officeDocument/2006/relationships/revisionLog" Target="revisionLog105.xml"/><Relationship Id="rId141" Type="http://schemas.openxmlformats.org/officeDocument/2006/relationships/revisionLog" Target="revisionLog126.xml"/><Relationship Id="rId162" Type="http://schemas.openxmlformats.org/officeDocument/2006/relationships/revisionLog" Target="revisionLog147.xml"/><Relationship Id="rId183" Type="http://schemas.openxmlformats.org/officeDocument/2006/relationships/revisionLog" Target="revisionLog168.xml"/><Relationship Id="rId218" Type="http://schemas.openxmlformats.org/officeDocument/2006/relationships/revisionLog" Target="revisionLog203.xml"/><Relationship Id="rId239" Type="http://schemas.openxmlformats.org/officeDocument/2006/relationships/revisionLog" Target="revisionLog224.xml"/><Relationship Id="rId250" Type="http://schemas.openxmlformats.org/officeDocument/2006/relationships/revisionLog" Target="revisionLog235.xml"/><Relationship Id="rId271" Type="http://schemas.openxmlformats.org/officeDocument/2006/relationships/revisionLog" Target="revisionLog256.xml"/><Relationship Id="rId131" Type="http://schemas.openxmlformats.org/officeDocument/2006/relationships/revisionLog" Target="revisionLog116.xml"/><Relationship Id="rId45" Type="http://schemas.openxmlformats.org/officeDocument/2006/relationships/revisionLog" Target="revisionLog30.xml"/><Relationship Id="rId66" Type="http://schemas.openxmlformats.org/officeDocument/2006/relationships/revisionLog" Target="revisionLog51.xml"/><Relationship Id="rId87" Type="http://schemas.openxmlformats.org/officeDocument/2006/relationships/revisionLog" Target="revisionLog72.xml"/><Relationship Id="rId110" Type="http://schemas.openxmlformats.org/officeDocument/2006/relationships/revisionLog" Target="revisionLog95.xml"/><Relationship Id="rId152" Type="http://schemas.openxmlformats.org/officeDocument/2006/relationships/revisionLog" Target="revisionLog137.xml"/><Relationship Id="rId173" Type="http://schemas.openxmlformats.org/officeDocument/2006/relationships/revisionLog" Target="revisionLog158.xml"/><Relationship Id="rId194" Type="http://schemas.openxmlformats.org/officeDocument/2006/relationships/revisionLog" Target="revisionLog179.xml"/><Relationship Id="rId208" Type="http://schemas.openxmlformats.org/officeDocument/2006/relationships/revisionLog" Target="revisionLog193.xml"/><Relationship Id="rId229" Type="http://schemas.openxmlformats.org/officeDocument/2006/relationships/revisionLog" Target="revisionLog214.xml"/><Relationship Id="rId240" Type="http://schemas.openxmlformats.org/officeDocument/2006/relationships/revisionLog" Target="revisionLog225.xml"/><Relationship Id="rId261" Type="http://schemas.openxmlformats.org/officeDocument/2006/relationships/revisionLog" Target="revisionLog246.xml"/><Relationship Id="rId35" Type="http://schemas.openxmlformats.org/officeDocument/2006/relationships/revisionLog" Target="revisionLog20.xml"/><Relationship Id="rId56" Type="http://schemas.openxmlformats.org/officeDocument/2006/relationships/revisionLog" Target="revisionLog41.xml"/><Relationship Id="rId77" Type="http://schemas.openxmlformats.org/officeDocument/2006/relationships/revisionLog" Target="revisionLog62.xml"/><Relationship Id="rId100" Type="http://schemas.openxmlformats.org/officeDocument/2006/relationships/revisionLog" Target="revisionLog85.xml"/><Relationship Id="rId282" Type="http://schemas.openxmlformats.org/officeDocument/2006/relationships/revisionLog" Target="revisionLog267.xml"/><Relationship Id="rId98" Type="http://schemas.openxmlformats.org/officeDocument/2006/relationships/revisionLog" Target="revisionLog83.xml"/><Relationship Id="rId121" Type="http://schemas.openxmlformats.org/officeDocument/2006/relationships/revisionLog" Target="revisionLog106.xml"/><Relationship Id="rId142" Type="http://schemas.openxmlformats.org/officeDocument/2006/relationships/revisionLog" Target="revisionLog127.xml"/><Relationship Id="rId163" Type="http://schemas.openxmlformats.org/officeDocument/2006/relationships/revisionLog" Target="revisionLog148.xml"/><Relationship Id="rId184" Type="http://schemas.openxmlformats.org/officeDocument/2006/relationships/revisionLog" Target="revisionLog169.xml"/><Relationship Id="rId219" Type="http://schemas.openxmlformats.org/officeDocument/2006/relationships/revisionLog" Target="revisionLog204.xml"/><Relationship Id="rId230" Type="http://schemas.openxmlformats.org/officeDocument/2006/relationships/revisionLog" Target="revisionLog215.xml"/><Relationship Id="rId251" Type="http://schemas.openxmlformats.org/officeDocument/2006/relationships/revisionLog" Target="revisionLog236.xml"/><Relationship Id="rId272" Type="http://schemas.openxmlformats.org/officeDocument/2006/relationships/revisionLog" Target="revisionLog257.xml"/><Relationship Id="rId46" Type="http://schemas.openxmlformats.org/officeDocument/2006/relationships/revisionLog" Target="revisionLog31.xml"/><Relationship Id="rId67" Type="http://schemas.openxmlformats.org/officeDocument/2006/relationships/revisionLog" Target="revisionLog52.xml"/><Relationship Id="rId88" Type="http://schemas.openxmlformats.org/officeDocument/2006/relationships/revisionLog" Target="revisionLog73.xml"/><Relationship Id="rId111" Type="http://schemas.openxmlformats.org/officeDocument/2006/relationships/revisionLog" Target="revisionLog96.xml"/><Relationship Id="rId132" Type="http://schemas.openxmlformats.org/officeDocument/2006/relationships/revisionLog" Target="revisionLog117.xml"/><Relationship Id="rId153" Type="http://schemas.openxmlformats.org/officeDocument/2006/relationships/revisionLog" Target="revisionLog138.xml"/><Relationship Id="rId174" Type="http://schemas.openxmlformats.org/officeDocument/2006/relationships/revisionLog" Target="revisionLog159.xml"/><Relationship Id="rId195" Type="http://schemas.openxmlformats.org/officeDocument/2006/relationships/revisionLog" Target="revisionLog180.xml"/><Relationship Id="rId209" Type="http://schemas.openxmlformats.org/officeDocument/2006/relationships/revisionLog" Target="revisionLog194.xml"/><Relationship Id="rId220" Type="http://schemas.openxmlformats.org/officeDocument/2006/relationships/revisionLog" Target="revisionLog205.xml"/><Relationship Id="rId241" Type="http://schemas.openxmlformats.org/officeDocument/2006/relationships/revisionLog" Target="revisionLog226.xml"/><Relationship Id="rId36" Type="http://schemas.openxmlformats.org/officeDocument/2006/relationships/revisionLog" Target="revisionLog21.xml"/><Relationship Id="rId57" Type="http://schemas.openxmlformats.org/officeDocument/2006/relationships/revisionLog" Target="revisionLog42.xml"/><Relationship Id="rId262" Type="http://schemas.openxmlformats.org/officeDocument/2006/relationships/revisionLog" Target="revisionLog247.xml"/><Relationship Id="rId283" Type="http://schemas.openxmlformats.org/officeDocument/2006/relationships/revisionLog" Target="revisionLog268.xml"/><Relationship Id="rId78" Type="http://schemas.openxmlformats.org/officeDocument/2006/relationships/revisionLog" Target="revisionLog63.xml"/><Relationship Id="rId99" Type="http://schemas.openxmlformats.org/officeDocument/2006/relationships/revisionLog" Target="revisionLog84.xml"/><Relationship Id="rId101" Type="http://schemas.openxmlformats.org/officeDocument/2006/relationships/revisionLog" Target="revisionLog86.xml"/><Relationship Id="rId122" Type="http://schemas.openxmlformats.org/officeDocument/2006/relationships/revisionLog" Target="revisionLog107.xml"/><Relationship Id="rId143" Type="http://schemas.openxmlformats.org/officeDocument/2006/relationships/revisionLog" Target="revisionLog128.xml"/><Relationship Id="rId164" Type="http://schemas.openxmlformats.org/officeDocument/2006/relationships/revisionLog" Target="revisionLog149.xml"/><Relationship Id="rId185" Type="http://schemas.openxmlformats.org/officeDocument/2006/relationships/revisionLog" Target="revisionLog170.xml"/><Relationship Id="rId210" Type="http://schemas.openxmlformats.org/officeDocument/2006/relationships/revisionLog" Target="revisionLog195.xml"/><Relationship Id="rId273" Type="http://schemas.openxmlformats.org/officeDocument/2006/relationships/revisionLog" Target="revisionLog258.xml"/><Relationship Id="rId231" Type="http://schemas.openxmlformats.org/officeDocument/2006/relationships/revisionLog" Target="revisionLog216.xml"/><Relationship Id="rId252" Type="http://schemas.openxmlformats.org/officeDocument/2006/relationships/revisionLog" Target="revisionLog237.xml"/><Relationship Id="rId47" Type="http://schemas.openxmlformats.org/officeDocument/2006/relationships/revisionLog" Target="revisionLog32.xml"/><Relationship Id="rId68" Type="http://schemas.openxmlformats.org/officeDocument/2006/relationships/revisionLog" Target="revisionLog53.xml"/><Relationship Id="rId89" Type="http://schemas.openxmlformats.org/officeDocument/2006/relationships/revisionLog" Target="revisionLog74.xml"/><Relationship Id="rId112" Type="http://schemas.openxmlformats.org/officeDocument/2006/relationships/revisionLog" Target="revisionLog97.xml"/><Relationship Id="rId133" Type="http://schemas.openxmlformats.org/officeDocument/2006/relationships/revisionLog" Target="revisionLog118.xml"/><Relationship Id="rId154" Type="http://schemas.openxmlformats.org/officeDocument/2006/relationships/revisionLog" Target="revisionLog139.xml"/><Relationship Id="rId175" Type="http://schemas.openxmlformats.org/officeDocument/2006/relationships/revisionLog" Target="revisionLog160.xml"/><Relationship Id="rId196" Type="http://schemas.openxmlformats.org/officeDocument/2006/relationships/revisionLog" Target="revisionLog181.xml"/><Relationship Id="rId200" Type="http://schemas.openxmlformats.org/officeDocument/2006/relationships/revisionLog" Target="revisionLog185.xml"/><Relationship Id="rId263" Type="http://schemas.openxmlformats.org/officeDocument/2006/relationships/revisionLog" Target="revisionLog248.xml"/><Relationship Id="rId221" Type="http://schemas.openxmlformats.org/officeDocument/2006/relationships/revisionLog" Target="revisionLog206.xml"/><Relationship Id="rId242" Type="http://schemas.openxmlformats.org/officeDocument/2006/relationships/revisionLog" Target="revisionLog227.xml"/><Relationship Id="rId37" Type="http://schemas.openxmlformats.org/officeDocument/2006/relationships/revisionLog" Target="revisionLog22.xml"/><Relationship Id="rId58" Type="http://schemas.openxmlformats.org/officeDocument/2006/relationships/revisionLog" Target="revisionLog43.xml"/><Relationship Id="rId79" Type="http://schemas.openxmlformats.org/officeDocument/2006/relationships/revisionLog" Target="revisionLog64.xml"/><Relationship Id="rId102" Type="http://schemas.openxmlformats.org/officeDocument/2006/relationships/revisionLog" Target="revisionLog87.xml"/><Relationship Id="rId123" Type="http://schemas.openxmlformats.org/officeDocument/2006/relationships/revisionLog" Target="revisionLog108.xml"/><Relationship Id="rId144" Type="http://schemas.openxmlformats.org/officeDocument/2006/relationships/revisionLog" Target="revisionLog129.xml"/><Relationship Id="rId90" Type="http://schemas.openxmlformats.org/officeDocument/2006/relationships/revisionLog" Target="revisionLog75.xml"/><Relationship Id="rId165" Type="http://schemas.openxmlformats.org/officeDocument/2006/relationships/revisionLog" Target="revisionLog150.xml"/><Relationship Id="rId186" Type="http://schemas.openxmlformats.org/officeDocument/2006/relationships/revisionLog" Target="revisionLog171.xml"/><Relationship Id="rId211" Type="http://schemas.openxmlformats.org/officeDocument/2006/relationships/revisionLog" Target="revisionLog196.xml"/><Relationship Id="rId232" Type="http://schemas.openxmlformats.org/officeDocument/2006/relationships/revisionLog" Target="revisionLog217.xml"/><Relationship Id="rId253" Type="http://schemas.openxmlformats.org/officeDocument/2006/relationships/revisionLog" Target="revisionLog238.xml"/><Relationship Id="rId274" Type="http://schemas.openxmlformats.org/officeDocument/2006/relationships/revisionLog" Target="revisionLog259.xml"/><Relationship Id="rId27" Type="http://schemas.openxmlformats.org/officeDocument/2006/relationships/revisionLog" Target="revisionLog10.xml"/><Relationship Id="rId48" Type="http://schemas.openxmlformats.org/officeDocument/2006/relationships/revisionLog" Target="revisionLog33.xml"/><Relationship Id="rId69" Type="http://schemas.openxmlformats.org/officeDocument/2006/relationships/revisionLog" Target="revisionLog54.xml"/><Relationship Id="rId113" Type="http://schemas.openxmlformats.org/officeDocument/2006/relationships/revisionLog" Target="revisionLog98.xml"/><Relationship Id="rId134" Type="http://schemas.openxmlformats.org/officeDocument/2006/relationships/revisionLog" Target="revisionLog119.xml"/><Relationship Id="rId80" Type="http://schemas.openxmlformats.org/officeDocument/2006/relationships/revisionLog" Target="revisionLog65.xml"/><Relationship Id="rId155" Type="http://schemas.openxmlformats.org/officeDocument/2006/relationships/revisionLog" Target="revisionLog140.xml"/><Relationship Id="rId176" Type="http://schemas.openxmlformats.org/officeDocument/2006/relationships/revisionLog" Target="revisionLog161.xml"/><Relationship Id="rId197" Type="http://schemas.openxmlformats.org/officeDocument/2006/relationships/revisionLog" Target="revisionLog182.xml"/><Relationship Id="rId201" Type="http://schemas.openxmlformats.org/officeDocument/2006/relationships/revisionLog" Target="revisionLog186.xml"/><Relationship Id="rId222" Type="http://schemas.openxmlformats.org/officeDocument/2006/relationships/revisionLog" Target="revisionLog207.xml"/><Relationship Id="rId243" Type="http://schemas.openxmlformats.org/officeDocument/2006/relationships/revisionLog" Target="revisionLog228.xml"/><Relationship Id="rId264" Type="http://schemas.openxmlformats.org/officeDocument/2006/relationships/revisionLog" Target="revisionLog249.xml"/><Relationship Id="rId124" Type="http://schemas.openxmlformats.org/officeDocument/2006/relationships/revisionLog" Target="revisionLog109.xml"/><Relationship Id="rId38" Type="http://schemas.openxmlformats.org/officeDocument/2006/relationships/revisionLog" Target="revisionLog23.xml"/><Relationship Id="rId59" Type="http://schemas.openxmlformats.org/officeDocument/2006/relationships/revisionLog" Target="revisionLog44.xml"/><Relationship Id="rId103" Type="http://schemas.openxmlformats.org/officeDocument/2006/relationships/revisionLog" Target="revisionLog88.xml"/><Relationship Id="rId70" Type="http://schemas.openxmlformats.org/officeDocument/2006/relationships/revisionLog" Target="revisionLog55.xml"/><Relationship Id="rId91" Type="http://schemas.openxmlformats.org/officeDocument/2006/relationships/revisionLog" Target="revisionLog76.xml"/><Relationship Id="rId145" Type="http://schemas.openxmlformats.org/officeDocument/2006/relationships/revisionLog" Target="revisionLog130.xml"/><Relationship Id="rId166" Type="http://schemas.openxmlformats.org/officeDocument/2006/relationships/revisionLog" Target="revisionLog151.xml"/><Relationship Id="rId187" Type="http://schemas.openxmlformats.org/officeDocument/2006/relationships/revisionLog" Target="revisionLog172.xml"/><Relationship Id="rId212" Type="http://schemas.openxmlformats.org/officeDocument/2006/relationships/revisionLog" Target="revisionLog197.xml"/><Relationship Id="rId233" Type="http://schemas.openxmlformats.org/officeDocument/2006/relationships/revisionLog" Target="revisionLog218.xml"/><Relationship Id="rId254" Type="http://schemas.openxmlformats.org/officeDocument/2006/relationships/revisionLog" Target="revisionLog239.xml"/><Relationship Id="rId28" Type="http://schemas.openxmlformats.org/officeDocument/2006/relationships/revisionLog" Target="revisionLog11.xml"/><Relationship Id="rId49" Type="http://schemas.openxmlformats.org/officeDocument/2006/relationships/revisionLog" Target="revisionLog34.xml"/><Relationship Id="rId114" Type="http://schemas.openxmlformats.org/officeDocument/2006/relationships/revisionLog" Target="revisionLog99.xml"/><Relationship Id="rId275" Type="http://schemas.openxmlformats.org/officeDocument/2006/relationships/revisionLog" Target="revisionLog260.xml"/><Relationship Id="rId60" Type="http://schemas.openxmlformats.org/officeDocument/2006/relationships/revisionLog" Target="revisionLog45.xml"/><Relationship Id="rId81" Type="http://schemas.openxmlformats.org/officeDocument/2006/relationships/revisionLog" Target="revisionLog66.xml"/><Relationship Id="rId135" Type="http://schemas.openxmlformats.org/officeDocument/2006/relationships/revisionLog" Target="revisionLog120.xml"/><Relationship Id="rId156" Type="http://schemas.openxmlformats.org/officeDocument/2006/relationships/revisionLog" Target="revisionLog141.xml"/><Relationship Id="rId177" Type="http://schemas.openxmlformats.org/officeDocument/2006/relationships/revisionLog" Target="revisionLog162.xml"/><Relationship Id="rId198" Type="http://schemas.openxmlformats.org/officeDocument/2006/relationships/revisionLog" Target="revisionLog183.xml"/><Relationship Id="rId202" Type="http://schemas.openxmlformats.org/officeDocument/2006/relationships/revisionLog" Target="revisionLog187.xml"/><Relationship Id="rId223" Type="http://schemas.openxmlformats.org/officeDocument/2006/relationships/revisionLog" Target="revisionLog208.xml"/><Relationship Id="rId244" Type="http://schemas.openxmlformats.org/officeDocument/2006/relationships/revisionLog" Target="revisionLog229.xml"/><Relationship Id="rId265" Type="http://schemas.openxmlformats.org/officeDocument/2006/relationships/revisionLog" Target="revisionLog250.xml"/><Relationship Id="rId39" Type="http://schemas.openxmlformats.org/officeDocument/2006/relationships/revisionLog" Target="revisionLog24.xml"/><Relationship Id="rId50" Type="http://schemas.openxmlformats.org/officeDocument/2006/relationships/revisionLog" Target="revisionLog35.xml"/><Relationship Id="rId104" Type="http://schemas.openxmlformats.org/officeDocument/2006/relationships/revisionLog" Target="revisionLog89.xml"/><Relationship Id="rId125" Type="http://schemas.openxmlformats.org/officeDocument/2006/relationships/revisionLog" Target="revisionLog110.xml"/><Relationship Id="rId146" Type="http://schemas.openxmlformats.org/officeDocument/2006/relationships/revisionLog" Target="revisionLog131.xml"/><Relationship Id="rId167" Type="http://schemas.openxmlformats.org/officeDocument/2006/relationships/revisionLog" Target="revisionLog152.xml"/><Relationship Id="rId188" Type="http://schemas.openxmlformats.org/officeDocument/2006/relationships/revisionLog" Target="revisionLog173.xml"/><Relationship Id="rId71" Type="http://schemas.openxmlformats.org/officeDocument/2006/relationships/revisionLog" Target="revisionLog56.xml"/><Relationship Id="rId92" Type="http://schemas.openxmlformats.org/officeDocument/2006/relationships/revisionLog" Target="revisionLog77.xml"/><Relationship Id="rId213" Type="http://schemas.openxmlformats.org/officeDocument/2006/relationships/revisionLog" Target="revisionLog198.xml"/><Relationship Id="rId234" Type="http://schemas.openxmlformats.org/officeDocument/2006/relationships/revisionLog" Target="revisionLog219.xml"/><Relationship Id="rId29" Type="http://schemas.openxmlformats.org/officeDocument/2006/relationships/revisionLog" Target="revisionLog12.xml"/><Relationship Id="rId255" Type="http://schemas.openxmlformats.org/officeDocument/2006/relationships/revisionLog" Target="revisionLog240.xml"/><Relationship Id="rId276" Type="http://schemas.openxmlformats.org/officeDocument/2006/relationships/revisionLog" Target="revisionLog261.xml"/><Relationship Id="rId40" Type="http://schemas.openxmlformats.org/officeDocument/2006/relationships/revisionLog" Target="revisionLog25.xml"/><Relationship Id="rId115" Type="http://schemas.openxmlformats.org/officeDocument/2006/relationships/revisionLog" Target="revisionLog100.xml"/><Relationship Id="rId136" Type="http://schemas.openxmlformats.org/officeDocument/2006/relationships/revisionLog" Target="revisionLog121.xml"/><Relationship Id="rId157" Type="http://schemas.openxmlformats.org/officeDocument/2006/relationships/revisionLog" Target="revisionLog142.xml"/><Relationship Id="rId178" Type="http://schemas.openxmlformats.org/officeDocument/2006/relationships/revisionLog" Target="revisionLog163.xml"/><Relationship Id="rId61" Type="http://schemas.openxmlformats.org/officeDocument/2006/relationships/revisionLog" Target="revisionLog46.xml"/><Relationship Id="rId82" Type="http://schemas.openxmlformats.org/officeDocument/2006/relationships/revisionLog" Target="revisionLog67.xml"/><Relationship Id="rId199" Type="http://schemas.openxmlformats.org/officeDocument/2006/relationships/revisionLog" Target="revisionLog184.xml"/><Relationship Id="rId203" Type="http://schemas.openxmlformats.org/officeDocument/2006/relationships/revisionLog" Target="revisionLog188.xml"/><Relationship Id="rId266" Type="http://schemas.openxmlformats.org/officeDocument/2006/relationships/revisionLog" Target="revisionLog251.xml"/><Relationship Id="rId224" Type="http://schemas.openxmlformats.org/officeDocument/2006/relationships/revisionLog" Target="revisionLog209.xml"/><Relationship Id="rId245" Type="http://schemas.openxmlformats.org/officeDocument/2006/relationships/revisionLog" Target="revisionLog230.xml"/><Relationship Id="rId30" Type="http://schemas.openxmlformats.org/officeDocument/2006/relationships/revisionLog" Target="revisionLog13.xml"/><Relationship Id="rId105" Type="http://schemas.openxmlformats.org/officeDocument/2006/relationships/revisionLog" Target="revisionLog90.xml"/><Relationship Id="rId126" Type="http://schemas.openxmlformats.org/officeDocument/2006/relationships/revisionLog" Target="revisionLog111.xml"/><Relationship Id="rId147" Type="http://schemas.openxmlformats.org/officeDocument/2006/relationships/revisionLog" Target="revisionLog132.xml"/><Relationship Id="rId168" Type="http://schemas.openxmlformats.org/officeDocument/2006/relationships/revisionLog" Target="revisionLog153.xml"/><Relationship Id="rId51" Type="http://schemas.openxmlformats.org/officeDocument/2006/relationships/revisionLog" Target="revisionLog36.xml"/><Relationship Id="rId72" Type="http://schemas.openxmlformats.org/officeDocument/2006/relationships/revisionLog" Target="revisionLog57.xml"/><Relationship Id="rId93" Type="http://schemas.openxmlformats.org/officeDocument/2006/relationships/revisionLog" Target="revisionLog78.xml"/><Relationship Id="rId189" Type="http://schemas.openxmlformats.org/officeDocument/2006/relationships/revisionLog" Target="revisionLog174.xml"/><Relationship Id="rId214" Type="http://schemas.openxmlformats.org/officeDocument/2006/relationships/revisionLog" Target="revisionLog199.xml"/><Relationship Id="rId235" Type="http://schemas.openxmlformats.org/officeDocument/2006/relationships/revisionLog" Target="revisionLog220.xml"/><Relationship Id="rId256" Type="http://schemas.openxmlformats.org/officeDocument/2006/relationships/revisionLog" Target="revisionLog241.xml"/><Relationship Id="rId277" Type="http://schemas.openxmlformats.org/officeDocument/2006/relationships/revisionLog" Target="revisionLog262.xml"/><Relationship Id="rId116" Type="http://schemas.openxmlformats.org/officeDocument/2006/relationships/revisionLog" Target="revisionLog101.xml"/><Relationship Id="rId137" Type="http://schemas.openxmlformats.org/officeDocument/2006/relationships/revisionLog" Target="revisionLog122.xml"/><Relationship Id="rId158" Type="http://schemas.openxmlformats.org/officeDocument/2006/relationships/revisionLog" Target="revisionLog143.xml"/><Relationship Id="rId179" Type="http://schemas.openxmlformats.org/officeDocument/2006/relationships/revisionLog" Target="revisionLog164.xml"/><Relationship Id="rId41" Type="http://schemas.openxmlformats.org/officeDocument/2006/relationships/revisionLog" Target="revisionLog26.xml"/><Relationship Id="rId62" Type="http://schemas.openxmlformats.org/officeDocument/2006/relationships/revisionLog" Target="revisionLog47.xml"/><Relationship Id="rId83" Type="http://schemas.openxmlformats.org/officeDocument/2006/relationships/revisionLog" Target="revisionLog68.xml"/><Relationship Id="rId190" Type="http://schemas.openxmlformats.org/officeDocument/2006/relationships/revisionLog" Target="revisionLog175.xml"/><Relationship Id="rId204" Type="http://schemas.openxmlformats.org/officeDocument/2006/relationships/revisionLog" Target="revisionLog189.xml"/><Relationship Id="rId225" Type="http://schemas.openxmlformats.org/officeDocument/2006/relationships/revisionLog" Target="revisionLog210.xml"/><Relationship Id="rId246" Type="http://schemas.openxmlformats.org/officeDocument/2006/relationships/revisionLog" Target="revisionLog231.xml"/><Relationship Id="rId267" Type="http://schemas.openxmlformats.org/officeDocument/2006/relationships/revisionLog" Target="revisionLog252.xml"/><Relationship Id="rId106" Type="http://schemas.openxmlformats.org/officeDocument/2006/relationships/revisionLog" Target="revisionLog91.xml"/><Relationship Id="rId127" Type="http://schemas.openxmlformats.org/officeDocument/2006/relationships/revisionLog" Target="revisionLog112.xml"/><Relationship Id="rId31" Type="http://schemas.openxmlformats.org/officeDocument/2006/relationships/revisionLog" Target="revisionLog14.xml"/><Relationship Id="rId52" Type="http://schemas.openxmlformats.org/officeDocument/2006/relationships/revisionLog" Target="revisionLog37.xml"/><Relationship Id="rId73" Type="http://schemas.openxmlformats.org/officeDocument/2006/relationships/revisionLog" Target="revisionLog58.xml"/><Relationship Id="rId94" Type="http://schemas.openxmlformats.org/officeDocument/2006/relationships/revisionLog" Target="revisionLog79.xml"/><Relationship Id="rId148" Type="http://schemas.openxmlformats.org/officeDocument/2006/relationships/revisionLog" Target="revisionLog133.xml"/><Relationship Id="rId169" Type="http://schemas.openxmlformats.org/officeDocument/2006/relationships/revisionLog" Target="revisionLog154.xml"/><Relationship Id="rId180" Type="http://schemas.openxmlformats.org/officeDocument/2006/relationships/revisionLog" Target="revisionLog165.xml"/><Relationship Id="rId215" Type="http://schemas.openxmlformats.org/officeDocument/2006/relationships/revisionLog" Target="revisionLog200.xml"/><Relationship Id="rId236" Type="http://schemas.openxmlformats.org/officeDocument/2006/relationships/revisionLog" Target="revisionLog221.xml"/><Relationship Id="rId257" Type="http://schemas.openxmlformats.org/officeDocument/2006/relationships/revisionLog" Target="revisionLog242.xml"/><Relationship Id="rId278" Type="http://schemas.openxmlformats.org/officeDocument/2006/relationships/revisionLog" Target="revisionLog263.xml"/><Relationship Id="rId42" Type="http://schemas.openxmlformats.org/officeDocument/2006/relationships/revisionLog" Target="revisionLog27.xml"/><Relationship Id="rId84" Type="http://schemas.openxmlformats.org/officeDocument/2006/relationships/revisionLog" Target="revisionLog69.xml"/><Relationship Id="rId138" Type="http://schemas.openxmlformats.org/officeDocument/2006/relationships/revisionLog" Target="revisionLog123.xml"/><Relationship Id="rId191" Type="http://schemas.openxmlformats.org/officeDocument/2006/relationships/revisionLog" Target="revisionLog176.xml"/><Relationship Id="rId205" Type="http://schemas.openxmlformats.org/officeDocument/2006/relationships/revisionLog" Target="revisionLog190.xml"/><Relationship Id="rId247" Type="http://schemas.openxmlformats.org/officeDocument/2006/relationships/revisionLog" Target="revisionLog23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99D2799D-73A0-4457-BD4E-BC2B282E4E9C}" diskRevisions="1" revisionId="2822" version="2">
  <header guid="{0FCC8260-AB60-4363-AE6A-F0F058316B6E}" dateTime="2025-01-02T11:45:27" maxSheetId="20" userName="Dagmara Wend" r:id="rId27" minRId="57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1560351-A93E-4FE2-A32B-D1C1D45A8FC7}" dateTime="2025-01-02T11:46:59" maxSheetId="20" userName="Dagmara Wend" r:id="rId28" minRId="592" maxRId="59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483B58F-09FB-4BBA-ACF5-BA5670A03983}" dateTime="2025-01-02T11:52:30" maxSheetId="20" userName="Dagmara Wend" r:id="rId29" minRId="597" maxRId="60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CF86740-7DD6-441B-B5B7-175000DEF6CC}" dateTime="2025-01-02T12:06:15" maxSheetId="20" userName="Joanna Zakrzewska" r:id="rId30" minRId="615" maxRId="61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2A4D1DB-3790-4CAB-B157-E1AF64155C03}" dateTime="2025-01-03T12:24:51" maxSheetId="20" userName="Marta Lewandowska" r:id="rId31" minRId="630" maxRId="63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EA7B426-53AA-4189-9F82-15ACD9532CF0}" dateTime="2025-01-03T12:27:07" maxSheetId="20" userName="Marta Lewandowska" r:id="rId32" minRId="651" maxRId="65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386C399-6445-4CBD-8801-03D320CCFFB9}" dateTime="2025-01-03T12:29:35" maxSheetId="20" userName="Marta Lewandowska" r:id="rId33" minRId="65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64FA0F4-9F10-420B-ACEE-5727365D6B0B}" dateTime="2025-01-03T12:43:24" maxSheetId="20" userName="Marta Lewandowska" r:id="rId34" minRId="656" maxRId="66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2162010-C196-49D7-B781-A5BD1585FA45}" dateTime="2025-01-03T12:45:39" maxSheetId="20" userName="Marta Lewandowska" r:id="rId35" minRId="670" maxRId="67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DB6810A-5EBF-4CC1-BAF6-CB7117DEBB15}" dateTime="2025-01-08T11:15:56" maxSheetId="20" userName="Małgorzata Chojnacka" r:id="rId3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1DAD2CC-037F-4349-8733-1A60D33DAFD3}" dateTime="2025-01-08T11:16:06" maxSheetId="20" userName="Daria Mierczynska" r:id="rId3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59644D2-E9B6-435F-B50F-5BED9A51D36D}" dateTime="2025-01-08T11:16:19" maxSheetId="20" userName="Daria Mierczynska" r:id="rId3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4973A79-8CCB-4077-83EA-E5D51D77970C}" dateTime="2025-01-08T11:17:23" maxSheetId="20" userName="Małgorzata Chojnacka" r:id="rId3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C1D46D9-0DB6-434E-B8D1-3AE13BE4ECE0}" dateTime="2025-01-08T12:09:18" maxSheetId="20" userName="Monika Białkowska-Klugiewicz" r:id="rId40" minRId="700" maxRId="70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D78A9DA-B803-41F0-A8DF-CF94589AE0BE}" dateTime="2025-01-08T12:17:07" maxSheetId="20" userName="Monika Białkowska-Klugiewicz" r:id="rId41" minRId="71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B610BB0-B29A-4D03-B769-B14301B98CA2}" dateTime="2025-01-08T12:17:30" maxSheetId="20" userName="Monika Białkowska-Klugiewicz" r:id="rId4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66977CE-4640-4A25-8A29-C2E9AA94466D}" dateTime="2025-01-09T07:31:49" maxSheetId="20" userName="Dagmara Wend" r:id="rId43" minRId="742" maxRId="74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7F17D81-5A24-4BE7-9322-134EB3EFDF45}" dateTime="2025-01-09T07:34:18" maxSheetId="20" userName="Dagmara Wend" r:id="rId44" minRId="75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A6944B2-D5C6-434D-84FD-D4FA260CC3C4}" dateTime="2025-01-09T08:01:08" maxSheetId="20" userName="Piotr Bugajski" r:id="rId45" minRId="75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6EA7915-7E28-42AF-ADE8-66EE848EF529}" dateTime="2025-01-09T08:02:50" maxSheetId="20" userName="Piotr Bugajski" r:id="rId46" minRId="77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F0B5A3B-6860-4842-B09F-7017A141135B}" dateTime="2025-01-09T08:04:35" maxSheetId="20" userName="Piotr Bugajski" r:id="rId47" minRId="77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7800422-DFB8-48CB-82EC-EE08F8661F19}" dateTime="2025-01-09T08:10:29" maxSheetId="20" userName="Piotr Bugajski" r:id="rId48" minRId="77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E1DA4C9-CAE3-4C70-BE15-A68A8A463CE7}" dateTime="2025-01-09T08:38:55" maxSheetId="20" userName="Agnieszka Pruszak" r:id="rId49" minRId="776" maxRId="78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05EB8D7-5F69-4385-8B66-846BFEA11962}" dateTime="2025-01-09T08:58:55" maxSheetId="20" userName="IZ FEdKP" r:id="rId50" minRId="801" maxRId="80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0BD76E0-BB72-4042-AF87-157357BEDA55}" dateTime="2025-01-09T09:09:43" maxSheetId="20" userName="IZ FEdKP" r:id="rId51" minRId="803" maxRId="80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53BAB2E-61BD-4424-8DC5-80DC39738FF8}" dateTime="2025-01-09T11:08:28" maxSheetId="20" userName="Dagmara Wend" r:id="rId52" minRId="80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78B5CAD-4F7D-42D0-A4A6-4C08D7CB8C75}" dateTime="2025-01-09T12:36:37" maxSheetId="20" userName="Joanna Zakrzewska" r:id="rId53" minRId="81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7526D7F-78A4-4650-83AF-F24CDA66E827}" dateTime="2025-01-09T12:55:22" maxSheetId="20" userName="Joanna Zakrzewska" r:id="rId54" minRId="82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700598B-C62F-46DB-BE6A-1C4D98E34908}" dateTime="2025-01-09T12:56:34" maxSheetId="20" userName="Joanna Zakrzewska" r:id="rId55" minRId="82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80B2BEF-FC45-4C53-8FF5-2D9C8D475819}" dateTime="2025-01-09T13:01:36" maxSheetId="20" userName="Joanna Zakrzewska" r:id="rId56" minRId="82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DDC3A59-8ED7-42F6-8664-E6CF38BEEF65}" dateTime="2025-01-09T13:25:33" maxSheetId="20" userName="Joanna Zakrzewska" r:id="rId57" minRId="82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66AE28C-5366-463D-BD4E-FABF257A2196}" dateTime="2025-01-09T13:25:49" maxSheetId="20" userName="Joanna Zakrzewska" r:id="rId58" minRId="82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B4780D8-94F2-4B4F-BB67-1BE6B45577C8}" dateTime="2025-01-09T13:30:24" maxSheetId="20" userName="Joanna Zakrzewska" r:id="rId59" minRId="82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D684649-ED82-41F2-BE1C-8627578C84DC}" dateTime="2025-01-10T08:32:32" maxSheetId="20" userName="Monika Stegent" r:id="rId60" minRId="82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E2D7CDF-A58E-410F-B1E8-D63D1D54827D}" dateTime="2025-01-10T08:43:03" maxSheetId="20" userName="Monika Stegent" r:id="rId61" minRId="827" maxRId="83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2D9B20B-3726-47C4-AEF6-C550D03DCD7B}" dateTime="2025-01-10T08:44:44" maxSheetId="20" userName="Monika Białkowska-Klugiewicz" r:id="rId62" minRId="84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2C6015B-57C4-483F-A150-C387AEB280CB}" dateTime="2025-01-10T08:49:11" maxSheetId="20" userName="Monika Stegent" r:id="rId63" minRId="86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1CE7400-4056-4E9B-97D5-25E29C9C5FDC}" dateTime="2025-01-10T08:49:54" maxSheetId="20" userName="Monika Białkowska-Klugiewicz" r:id="rId64" minRId="876" maxRId="87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F196D69-60AE-4E49-A7CA-FF2E85DA3483}" dateTime="2025-01-10T08:51:50" maxSheetId="20" userName="Monika Białkowska-Klugiewicz" r:id="rId65" minRId="89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618EFE0-EDB7-418E-B5FE-5079532CBFFF}" dateTime="2025-01-10T09:42:27" maxSheetId="20" userName="Dagmara Wend" r:id="rId66" minRId="892" maxRId="89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C1B9FCE-989D-49E9-A672-BE83A23862B0}" dateTime="2025-01-10T10:25:34" maxSheetId="20" userName="Marianna Skąpska" r:id="rId67" minRId="89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267EBEC-12E6-44F2-81FA-09FB187B17DE}" dateTime="2025-01-10T10:26:07" maxSheetId="20" userName="Marianna Skąpska" r:id="rId68" minRId="89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8DB4683-3BE5-4FB0-8071-FFF82D2F702B}" dateTime="2025-01-10T10:34:12" maxSheetId="20" userName="Marianna Skąpska" r:id="rId69" minRId="90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C330E3B-F224-4695-BE28-DE5AC56C1DF3}" dateTime="2025-01-10T10:49:44" maxSheetId="20" userName="Dagmara Wend" r:id="rId7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77035DF-C695-470C-A681-6F857D1FED06}" dateTime="2025-01-10T13:00:33" maxSheetId="20" userName="IZ FEdKP" r:id="rId71" minRId="923" maxRId="92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D030954-8BD4-4CB5-8F52-26DB6AD7E614}" dateTime="2025-01-10T14:00:03" maxSheetId="20" userName="Katarzyna Balcewicz-Momot" r:id="rId7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0065BCF-83C4-4D38-935E-388232B59CC5}" dateTime="2025-01-10T15:04:23" maxSheetId="20" userName="IZ FEdKP" r:id="rId73" minRId="95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C782EA3-030C-4F30-ADB9-9EFA11CA0B71}" dateTime="2025-01-10T15:06:12" maxSheetId="20" userName="IZ FEdKP" r:id="rId74" minRId="95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37B8FAB-89E3-456B-B122-FE755C367D17}" dateTime="2025-01-10T17:18:34" maxSheetId="20" userName="IZ FEdKP" r:id="rId75" minRId="95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7D092FB-69E7-4441-ABB8-F4C62174EE36}" dateTime="2025-01-10T17:40:05" maxSheetId="20" userName="IZ FEdKP" r:id="rId76" minRId="96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7E46DB3-7A06-4F7B-BA7B-8A2D0D28E8E8}" dateTime="2025-01-13T09:00:33" maxSheetId="20" userName="Daria Mierczynska" r:id="rId7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BC990FF-513C-41F9-803E-30FDA9FD5909}" dateTime="2025-01-13T09:04:10" maxSheetId="20" userName="Daria Mierczynska" r:id="rId7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C2A88FD-5C01-41F8-9A5E-C657FA52FBA1}" dateTime="2025-01-13T09:09:04" maxSheetId="20" userName="Daria Mierczynska" r:id="rId79" minRId="99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2DA9E24-3512-4CFB-8EEC-64B64A047FDA}" dateTime="2025-01-13T10:06:07" maxSheetId="20" userName="Daria Mierczynska" r:id="rId80" minRId="99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CCC0CEC-8967-43CE-ADE0-E6962F4DE83C}" dateTime="2025-01-13T10:07:25" maxSheetId="20" userName="Daria Mierczynska" r:id="rId81" minRId="99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B282149-A6AF-4C2F-914A-8FBC5B4D407A}" dateTime="2025-01-13T10:38:04" maxSheetId="20" userName="Daria Mierczynska" r:id="rId82" minRId="999" maxRId="100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8AF9F2D-A19F-4425-88C7-AFF4BA555FEA}" dateTime="2025-01-13T10:41:53" maxSheetId="20" userName="Daria Mierczynska" r:id="rId83" minRId="1002" maxRId="100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42F8801-CF3D-422B-9B45-E6D1A6A52F6F}" dateTime="2025-01-13T10:42:55" maxSheetId="20" userName="Anna Kacprzak" r:id="rId8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DD37DF1-7330-4A48-81DC-88DAE677A7B3}" dateTime="2025-01-13T10:44:52" maxSheetId="20" userName="Katarzyna Balcewicz-Momot" r:id="rId85" minRId="101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DC00092-7EA3-4B6F-A47F-EAC803A865DC}" dateTime="2025-01-13T10:48:26" maxSheetId="20" userName="Daria Mierczynska" r:id="rId86" minRId="103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138C59F-07BF-4118-B036-423302377426}" dateTime="2025-01-13T10:50:33" maxSheetId="20" userName="Daria Mierczynska" r:id="rId87" minRId="103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9675062-18E2-4C1B-A00E-3192A87D18E7}" dateTime="2025-01-13T10:58:56" maxSheetId="20" userName="Katarzyna Balcewicz-Momot" r:id="rId88" minRId="103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9263EE2-07CB-4F8E-8152-7481063F6011}" dateTime="2025-01-13T11:59:24" maxSheetId="20" userName="IZ FEdKP" r:id="rId89" minRId="1047" maxRId="104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76E4F2E-47C1-4AE7-8DEE-A5CB7A258BDE}" dateTime="2025-01-13T13:10:14" maxSheetId="20" userName="Katarzyna Balcewicz-Momot" r:id="rId90" minRId="106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AA01EE8-36D5-45C4-828C-013F1CDB6C78}" dateTime="2025-01-13T13:15:48" maxSheetId="20" userName="Katarzyna Balcewicz-Momot" r:id="rId91" minRId="107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AC7E08C-B104-43E5-BB12-FD034406902F}" dateTime="2025-01-13T13:33:04" maxSheetId="20" userName="IZ FEdKP" r:id="rId92" minRId="1078" maxRId="108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41FED69-368D-4CE8-B0AE-293EC0CEC4D9}" dateTime="2025-01-13T13:35:54" maxSheetId="20" userName="Anna Kacprzak" r:id="rId93" minRId="1081" maxRId="108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92E599A-2D08-489D-83AD-F38E08D45A48}" dateTime="2025-01-13T13:38:47" maxSheetId="20" userName="IZ FEdKP" r:id="rId94" minRId="1102" maxRId="110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A7BF9F0-7FEF-4EAB-ADEC-09FD8FA6C6ED}" dateTime="2025-01-13T13:42:39" maxSheetId="20" userName="Anna Kacprzak" r:id="rId95" minRId="110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1639941-F387-4918-99AC-BE735E7CEFFC}" dateTime="2025-01-13T14:46:39" maxSheetId="20" userName="Anna Kacprzak" r:id="rId96" minRId="111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2C83249-EE5F-4E09-BD06-0CDB175D4DAA}" dateTime="2025-01-13T15:31:20" maxSheetId="20" userName="Monika Stegent" r:id="rId97" minRId="113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D5B64AD-3143-433E-BE2C-CE2C11F4EAEE}" dateTime="2025-01-13T15:56:41" maxSheetId="20" userName="IZ FEdKP" r:id="rId98" minRId="1146" maxRId="114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4F9A086-9631-48CE-A225-853BD4840366}" dateTime="2025-01-13T16:06:53" maxSheetId="20" userName="IZ FEdKP" r:id="rId99" minRId="1149" maxRId="115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4D571EC-1A6C-412D-9F17-EE63A1BFE5FE}" dateTime="2025-01-13T16:19:03" maxSheetId="20" userName="IZ FEdKP" r:id="rId100" minRId="115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D13D347-91BA-4444-BA84-97EE13E981C9}" dateTime="2025-01-13T16:42:52" maxSheetId="20" userName="IZ FEdKP" r:id="rId101" minRId="115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2DDEE25-A958-4774-B3E9-77EE23767210}" dateTime="2025-01-13T16:59:10" maxSheetId="20" userName="IZ FEdKP" r:id="rId102" minRId="117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1F46B54-2519-4F85-8516-E587B7228CBA}" dateTime="2025-01-13T17:36:58" maxSheetId="20" userName="IZ FEdKP" r:id="rId103" minRId="117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34B7934-B76C-4946-87DD-C01E2D8300E8}" dateTime="2025-01-13T17:38:17" maxSheetId="20" userName="IZ FEdKP" r:id="rId104" minRId="117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AA49D10-065B-4777-8139-89F1D687FCBC}" dateTime="2025-01-13T17:46:48" maxSheetId="20" userName="IZ FEdKP" r:id="rId105" minRId="117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1FA0D27-CC21-44DC-A496-369147EBC387}" dateTime="2025-01-13T18:00:38" maxSheetId="20" userName="IZ FEdKP" r:id="rId106" minRId="1176" maxRId="117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D5FA960-34B6-4FFB-8C0E-30D43E6001BE}" dateTime="2025-01-13T18:01:52" maxSheetId="20" userName="IZ FEdKP" r:id="rId107" minRId="1178" maxRId="118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9E951EC-88CF-49E6-8A24-7FFA80075AEF}" dateTime="2025-01-13T18:16:01" maxSheetId="20" userName="IZ FEdKP" r:id="rId108" minRId="1188" maxRId="119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26C3110-4AC7-47AC-92DB-265849DEDC1C}" dateTime="2025-01-13T18:22:42" maxSheetId="20" userName="IZ FEdKP" r:id="rId109" minRId="119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F8A1DA6-81D7-4554-B7CC-4D3510D25864}" dateTime="2025-01-13T18:43:38" maxSheetId="20" userName="IZ FEdKP" r:id="rId110" minRId="1192" maxRId="119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643F175-E418-40DB-885F-FA4E0A54DC78}" dateTime="2025-01-14T07:07:18" maxSheetId="20" userName="Piotr Bugajski" r:id="rId111" minRId="119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92524BA-92BA-412C-BDB6-392185D7FDBA}" dateTime="2025-01-14T08:21:04" maxSheetId="20" userName="IZ FEdKP" r:id="rId112" minRId="1208" maxRId="121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4B37EAA-C0D1-4DD8-AE76-C564AF57F8C1}" dateTime="2025-01-14T08:22:29" maxSheetId="20" userName="IZ FEdKP" r:id="rId113" minRId="121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FDAD949-8CF8-4AFB-AF13-224E8A74CAE9}" dateTime="2025-01-14T08:26:37" maxSheetId="20" userName="Daria Mierczynska" r:id="rId114" minRId="121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D9F2624-FF10-4C01-9EE4-20699CB5E070}" dateTime="2025-01-14T08:45:33" maxSheetId="20" userName="IZ FEdKP" r:id="rId11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B7F782D-52C2-4589-9E46-B55B62570F2C}" dateTime="2025-01-14T09:18:49" maxSheetId="20" userName="Joanna Gobinet" r:id="rId116" minRId="1241" maxRId="124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2F6C3FA-2DAE-4196-AAFD-E832A9B3B0F2}" dateTime="2025-01-14T10:00:42" maxSheetId="20" userName="IZ FEdKP" r:id="rId117" minRId="1257" maxRId="125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30C83F0-76F9-4253-BCB2-0756239C0A46}" dateTime="2025-01-14T10:36:47" maxSheetId="20" userName="IZ FEdKP" r:id="rId118" minRId="1259" maxRId="126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EFCBAF5-142E-4924-8FE7-1D86F048FCFE}" dateTime="2025-01-14T10:45:18" maxSheetId="20" userName="Małgorzata Chojnacka" r:id="rId119" minRId="1266" maxRId="126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8701839-5361-431D-A29B-CDCB0A42CD36}" dateTime="2025-01-14T11:14:24" maxSheetId="20" userName="Marta Lewandowska" r:id="rId120" minRId="1268" maxRId="128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7EA11E8-6E3F-4319-97A8-4C8DEB8F250D}" dateTime="2025-01-14T11:15:09" maxSheetId="20" userName="Marta Lewandowska" r:id="rId121" minRId="128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9C60011-E849-4986-9F39-15267C6EF4F7}" dateTime="2025-01-14T11:21:05" maxSheetId="20" userName="Piotr Bugajski" r:id="rId122" minRId="128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39C74E6-4189-42FA-840B-63C297C45C9A}" dateTime="2025-01-14T11:23:33" maxSheetId="20" userName="Marta Lewandowska" r:id="rId123" minRId="1288" maxRId="128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EA25163-5F96-4279-A936-324ABC74A46F}" dateTime="2025-01-14T11:24:21" maxSheetId="20" userName="Piotr Bugajski" r:id="rId12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84FB298-7367-4613-9F31-851774CC177F}" dateTime="2025-01-14T12:13:18" maxSheetId="20" userName="Anna Skubiszewska" r:id="rId125" minRId="130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ADD114C-8445-42B5-BA63-2A36401C5031}" dateTime="2025-01-14T12:16:19" maxSheetId="20" userName="Anna Skubiszewska" r:id="rId126" minRId="131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A4A9DBF-D9D4-4A78-A2A3-E8D299DB3547}" dateTime="2025-01-14T12:17:26" maxSheetId="20" userName="Anna Skubiszewska" r:id="rId127" minRId="132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A91EC76-4050-43B1-9A9E-F6B8841386DA}" dateTime="2025-01-14T13:55:30" maxSheetId="20" userName="Anna Skubiszewska" r:id="rId128" minRId="1321" maxRId="132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9546279-6D81-4C0A-821D-DA2BD7551560}" dateTime="2025-01-14T14:18:38" maxSheetId="20" userName="Anna Skubiszewska" r:id="rId12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A3B44DE-F78A-4172-A603-16276293D1F9}" dateTime="2025-01-14T15:27:50" maxSheetId="20" userName="Agnieszka Jóźwiak" r:id="rId130" minRId="1339" maxRId="135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5095C69-DE08-45CE-B988-A422641CC05F}" dateTime="2025-01-15T11:49:32" maxSheetId="20" userName="Dagmara Wend" r:id="rId131" minRId="1371" maxRId="137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FADCC17-B1CB-4BCA-8796-B5CE1D2AEA25}" dateTime="2025-01-16T11:18:33" maxSheetId="20" userName="Dorota Nowakowska" r:id="rId13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B014F27-23F4-4B52-B8ED-E06CC99C6FEE}" dateTime="2025-01-16T11:22:10" maxSheetId="20" userName="Dorota Nowakowska" r:id="rId133" minRId="140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C4FB2CC-5107-4960-BC13-5356DC0BCF35}" dateTime="2025-01-16T11:26:57" maxSheetId="20" userName="Dorota Nowakowska" r:id="rId134" minRId="141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6E1D781-9880-4B20-BE21-41880EAAF9C7}" dateTime="2025-01-16T11:28:30" maxSheetId="20" userName="Dorota Nowakowska" r:id="rId13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E9C75B5-9389-49D9-82DC-0AC5B09AEE72}" dateTime="2025-01-16T11:29:54" maxSheetId="20" userName="Dorota Nowakowska" r:id="rId136" minRId="143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F77AE28-B507-45BC-865C-CC2065534F49}" dateTime="2025-01-16T11:30:57" maxSheetId="20" userName="Dorota Nowakowska" r:id="rId137" minRId="144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495E7A6-9BAB-44A8-928F-D7926B5FBE54}" dateTime="2025-01-16T11:33:01" maxSheetId="20" userName="Dorota Nowakowska" r:id="rId138" minRId="144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71A15F4-3E80-41C8-9A1D-1C8630B6F482}" dateTime="2025-01-16T11:42:32" maxSheetId="20" userName="Dorota Nowakowska" r:id="rId139" minRId="144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2767D568-5A7A-4C9E-8EE6-F21CF8C1F2B4}" dateTime="2025-01-16T11:43:47" maxSheetId="20" userName="Dorota Nowakowska" r:id="rId140" minRId="144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A5F8B93-BADF-40BD-B443-DD52A28800F6}" dateTime="2025-01-16T11:44:26" maxSheetId="20" userName="Dorota Nowakowska" r:id="rId141" minRId="145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409DDAD-63ED-4A19-8F21-6A036BF7D868}" dateTime="2025-01-16T11:45:31" maxSheetId="20" userName="Dorota Nowakowska" r:id="rId14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58C1DD9-405C-4CA6-86E2-9FF5EB04581A}" dateTime="2025-01-16T14:28:21" maxSheetId="20" userName="Dorota Nowakowska" r:id="rId143" minRId="1465" maxRId="146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7799223-CDA9-49E9-9360-BCC5CD6AB8E3}" dateTime="2025-01-16T14:28:50" maxSheetId="20" userName="Dorota Nowakowska" r:id="rId14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105613A-424A-4FEB-8031-C38400591D66}" dateTime="2025-01-16T15:45:08" maxSheetId="20" userName="IZ FEdKP" r:id="rId14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44DC6DD-B90F-4D96-8AF5-3A1B11EB31CB}" dateTime="2025-01-16T16:39:02" maxSheetId="20" userName="IZ FEdKP" r:id="rId146" minRId="149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3D9B5F5-7B29-42C6-9E97-B5F588A72AD2}" dateTime="2025-01-17T09:19:17" maxSheetId="20" userName="Marta Lewandowska" r:id="rId147" minRId="1497" maxRId="149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FD1256E-4F56-4274-BB1F-31C923A5DBE0}" dateTime="2025-01-17T09:19:24" maxSheetId="20" userName="Joanna Gobinet" r:id="rId148" minRId="1514" maxRId="151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5C5D99A-64D6-4AEF-81FF-0CA4E0BDF492}" dateTime="2025-01-17T09:23:13" maxSheetId="20" userName="IZ FEdKP" r:id="rId149" minRId="153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CDED077-838E-4FB8-9013-59CF77709305}" dateTime="2025-01-17T09:24:14" maxSheetId="20" userName="IZ FEdKP" r:id="rId150" minRId="154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2B04CD4-B74D-4BBC-AA7C-AEA4C5E64414}" dateTime="2025-01-17T11:26:10" maxSheetId="20" userName="Anna Kacprzak" r:id="rId151" minRId="1548" maxRId="155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A1FF903-9A64-4444-AC42-F938221AC1BB}" dateTime="2025-01-17T11:35:04" maxSheetId="20" userName="Anna Kacprzak" r:id="rId152" minRId="1570" maxRId="158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492BE87-1FF5-47B6-B177-ACCC5E44D58E}" dateTime="2025-01-17T11:39:40" maxSheetId="20" userName="Anna Kacprzak" r:id="rId153" minRId="1596" maxRId="160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A9F2EE3-E325-4C6F-9E93-59410EA7E02C}" dateTime="2025-01-17T11:42:41" maxSheetId="20" userName="Anna Kacprzak" r:id="rId154" minRId="1601" maxRId="160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FBEB4D3-A88D-458E-AD1B-ED35B4D3FBE8}" dateTime="2025-01-17T11:48:44" maxSheetId="20" userName="Anna Kacprzak" r:id="rId155" minRId="1622" maxRId="162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5E6683C-88C7-4178-B695-886BAA7A2D5E}" dateTime="2025-01-17T12:01:34" maxSheetId="20" userName="Anna Kacprzak" r:id="rId156" minRId="1624" maxRId="162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D5ADEA6-2392-4716-AB5D-4153207C7812}" dateTime="2025-01-17T12:08:32" maxSheetId="20" userName="Anna Kacprzak" r:id="rId157" minRId="1626" maxRId="163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FD89075-75CA-4B82-9AE5-1D88987E100F}" dateTime="2025-01-17T12:09:59" maxSheetId="20" userName="Małgorzata Chojnacka" r:id="rId158" minRId="1646" maxRId="164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9897D2E-14F1-4F06-B611-C47D59F5A10D}" dateTime="2025-01-17T12:11:54" maxSheetId="20" userName="Małgorzata Chojnacka" r:id="rId159" minRId="166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C69F4FD-93BB-4A8E-9D91-2B928EDB7686}" dateTime="2025-01-17T12:13:14" maxSheetId="20" userName="Małgorzata Chojnacka" r:id="rId160" minRId="1664" maxRId="166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8535D8A-68F1-4019-9415-92D05B222FDD}" dateTime="2025-01-17T12:14:37" maxSheetId="20" userName="Małgorzata Chojnacka" r:id="rId161" minRId="166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E585846-B6D7-4150-9A9D-37AA80DF27DD}" dateTime="2025-01-17T12:15:50" maxSheetId="20" userName="Małgorzata Chojnacka" r:id="rId162" minRId="168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AAFD95B-48C3-41E8-A024-A19E847D7482}" dateTime="2025-01-17T12:16:14" maxSheetId="20" userName="Małgorzata Chojnacka" r:id="rId163" minRId="168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5258B07-489A-4AD5-AFFC-618A5CAD0C8E}" dateTime="2025-01-17T12:24:23" maxSheetId="20" userName="Anna Kacprzak" r:id="rId164" minRId="1683" maxRId="168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278B60F-5C21-47FE-8D2A-5BBF55FCEE29}" dateTime="2025-01-17T12:54:32" maxSheetId="20" userName="Joanna Zakrzewska" r:id="rId165" minRId="169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7514DA7-9D6B-458A-80F9-85A6BBA444F3}" dateTime="2025-01-17T12:55:27" maxSheetId="20" userName="Anna Kacprzak" r:id="rId166" minRId="169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25DAE62-A6AF-45B5-A953-D19A9FBC95E5}" dateTime="2025-01-17T12:59:15" maxSheetId="20" userName="Anna Kacprzak" r:id="rId167" minRId="169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4EFD38C-683F-427C-A4F6-8BBB47F9BA5B}" dateTime="2025-01-17T13:08:44" maxSheetId="20" userName="Anna Kacprzak" r:id="rId168" minRId="169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6954DC5-1E06-4692-9FEA-E6FC9F8A6BD5}" dateTime="2025-01-17T13:22:14" maxSheetId="20" userName="Anna Kacprzak" r:id="rId169" minRId="169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A1CDEFC-AFD8-4943-A02A-F52B01BA5032}" dateTime="2025-01-17T13:26:48" maxSheetId="20" userName="Anna Kacprzak" r:id="rId170" minRId="1695" maxRId="169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3B6E075-7592-453D-B96A-92E598B5D97A}" dateTime="2025-01-17T14:40:42" maxSheetId="20" userName="Anna Kacprzak" r:id="rId171" minRId="1711" maxRId="171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69D69C2-5866-426E-B809-3921F17CC474}" dateTime="2025-01-17T14:45:11" maxSheetId="20" userName="Anna Kacprzak" r:id="rId172" minRId="173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B0324FB-62AB-46AA-BE8A-774147C993C3}" dateTime="2025-01-21T10:41:25" maxSheetId="20" userName="Anna Kacprzak" r:id="rId173" minRId="1731" maxRId="173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B6498C2-6E6D-4176-845D-698C1927C231}" dateTime="2025-01-21T10:42:30" maxSheetId="20" userName="Anna Kacprzak" r:id="rId174" minRId="174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C68255D-8F49-49F0-99E8-FF5463BC7B9E}" dateTime="2025-01-21T12:34:48" maxSheetId="20" userName="Anna Kacprzak" r:id="rId175" minRId="1748" maxRId="174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207E682-BF5C-4FAC-9D2B-EB1203F90D81}" dateTime="2025-01-22T08:38:56" maxSheetId="20" userName="Dagmara Wend" r:id="rId176" minRId="1750" maxRId="175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94843BE-2048-4A6B-B387-FA9238B057CC}" dateTime="2025-01-22T12:23:45" maxSheetId="20" userName="Joanna Gobinet" r:id="rId177" minRId="1770" maxRId="177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E89922E-4C65-485C-9E1B-ACD280BD5B59}" dateTime="2025-01-22T14:16:22" maxSheetId="20" userName="Dagmara Wend" r:id="rId178" minRId="177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30668DC-A1AE-4F55-9B4D-A91EF6D3A659}" dateTime="2025-01-22T14:58:05" maxSheetId="20" userName="Małgorzata Chojnacka" r:id="rId17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1824372-EBDB-4E34-AAC2-ACF8E79DA95A}" dateTime="2025-01-22T15:08:16" maxSheetId="20" userName="Paweł Łopatowski" r:id="rId180" minRId="1804" maxRId="180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52699DF-A90A-49A2-A5EA-AF056C17E2FA}" dateTime="2025-01-22T15:13:02" maxSheetId="20" userName="Paweł Łopatowski" r:id="rId181" minRId="1820" maxRId="182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A99B83C-CF0D-4126-8BD7-1DD2A2AAD9AA}" dateTime="2025-01-23T08:03:37" maxSheetId="20" userName="Przemysław Mentkowski" r:id="rId182" minRId="182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CB3A59A-DDF6-4BD4-AF63-DD193AE52B6F}" dateTime="2025-01-23T08:09:55" maxSheetId="20" userName="Przemysław Mentkowski" r:id="rId18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4DCF9E2-9421-4157-A8B7-C3B4CFE28826}" dateTime="2025-01-23T08:21:39" maxSheetId="20" userName="Paweł Łopatowski" r:id="rId18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B180389-723F-4B12-9031-BAC6B33C19D2}" dateTime="2025-01-23T08:37:05" maxSheetId="20" userName="Marta Lewandowska" r:id="rId185" minRId="1868" maxRId="187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0D0DA8F-BCB2-4DDE-BFF4-7728492E7548}" dateTime="2025-01-23T08:47:12" maxSheetId="20" userName="Anna Skubiszewska" r:id="rId186" minRId="189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D913AB8-471C-4EDE-90A4-00712FB9D763}" dateTime="2025-01-23T08:48:42" maxSheetId="20" userName="Anna Skubiszewska" r:id="rId187" minRId="189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CEE60CD-3056-4234-9FBD-A849185C0E65}" dateTime="2025-01-23T08:50:10" maxSheetId="20" userName="Anna Skubiszewska" r:id="rId188" minRId="189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F20D8C9-8132-4C1C-9BB2-E0345D456963}" dateTime="2025-01-23T08:51:11" maxSheetId="20" userName="Anna Skubiszewska" r:id="rId189" minRId="189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93115A5-91E9-49AA-A302-88550CD20513}" dateTime="2025-01-23T08:56:36" maxSheetId="20" userName="Anna Skubiszewska" r:id="rId19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DE30923-E427-4575-98A5-9ACCB71A8848}" dateTime="2025-01-23T09:05:03" maxSheetId="20" userName="Marta Lewandowska" r:id="rId191" minRId="189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E26845F-8873-43DB-A90D-889FE64406EB}" dateTime="2025-01-23T09:14:42" maxSheetId="20" userName="Marianna Skąpska" r:id="rId192" minRId="190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BE707A6-0077-4A2E-9FDE-CAEA411B8AE2}" dateTime="2025-01-23T09:31:11" maxSheetId="20" userName="Marianna Skąpska" r:id="rId19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1F2726C-DF3E-434A-B50C-1F8EF877ED2C}" dateTime="2025-01-23T09:48:48" maxSheetId="20" userName="Anna Skubiszewska" r:id="rId194" minRId="193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8BD6F28-6F7D-47CE-90C6-5878B7AD64C2}" dateTime="2025-01-23T10:03:58" maxSheetId="20" userName="Anna Skubiszewska" r:id="rId19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8531161-D9F4-4B31-A8B6-4A5A57C69A5B}" dateTime="2025-01-23T10:08:08" maxSheetId="20" userName="IZ FEdKP" r:id="rId196" minRId="1954" maxRId="198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B27CFAB-62D4-4B7F-8D08-58CE9BF62E33}" dateTime="2025-01-23T10:13:48" maxSheetId="20" userName="Anna Skubiszewska" r:id="rId197" minRId="2002" maxRId="202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16C9BC0-67CF-48A2-93A2-52FC487FE5E2}" dateTime="2025-01-23T10:18:24" maxSheetId="20" userName="IZ FEdKP" r:id="rId198" minRId="2043" maxRId="204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9FD41B1-6B61-4CFC-8904-32D0A727A52D}" dateTime="2025-01-23T10:21:50" maxSheetId="20" userName="Anna Skubiszewska" r:id="rId199" minRId="2061" maxRId="210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F59AD2C-B14B-46B1-8FA7-C958BCBAD73B}" dateTime="2025-01-23T10:23:42" maxSheetId="20" userName="Anna Skubiszewska" r:id="rId20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5A3752D-D0FD-47B1-8A3D-F77567F92457}" dateTime="2025-01-23T10:25:21" maxSheetId="20" userName="Anna Skubiszewska" r:id="rId20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7C28B96-F181-4ABA-B29C-8C7C43F4CA36}" dateTime="2025-01-23T10:27:56" maxSheetId="20" userName="Anna Skubiszewska" r:id="rId20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651CAA8-494F-42D9-B6CD-AC8BF425A584}" dateTime="2025-01-23T10:30:12" maxSheetId="20" userName="IZ FEdKP" r:id="rId203" minRId="2122" maxRId="213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DCB12F9-F358-4286-A310-618D2F78DF6C}" dateTime="2025-01-23T10:31:01" maxSheetId="20" userName="IZ FEdKP" r:id="rId20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5B8CADA-DBA8-4754-AAAC-836BC81B6E47}" dateTime="2025-01-23T10:35:00" maxSheetId="20" userName="IZ FEdKP" r:id="rId205" minRId="2166" maxRId="218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A6479AA-A93B-4E2D-90CD-75B8D6CE79A7}" dateTime="2025-01-23T10:35:48" maxSheetId="20" userName="Anna Skubiszewska" r:id="rId206" minRId="2182" maxRId="218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6DBBA0A-C89C-451C-8FD6-2AF0DBCAFC7C}" dateTime="2025-01-23T10:37:11" maxSheetId="20" userName="Przemysław Mentkowski" r:id="rId20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28B0CF6-42F0-4B32-A963-E9F3EE94CD96}" dateTime="2025-01-23T10:37:33" maxSheetId="20" userName="Przemysław Mentkowski" r:id="rId20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1624F40-2779-45C0-B41E-4ECB476AF20C}" dateTime="2025-01-23T10:37:49" maxSheetId="20" userName="Przemysław Mentkowski" r:id="rId20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10A6E27-B961-41E1-AAB9-B8D034E039EB}" dateTime="2025-01-23T10:38:29" maxSheetId="20" userName="Przemysław Mentkowski" r:id="rId21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62D5DB1-D4E9-4E67-BC75-B3DC213031AB}" dateTime="2025-01-23T10:38:54" maxSheetId="20" userName="Przemysław Mentkowski" r:id="rId21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4794619-00A8-49EE-853F-E4A5D601417C}" dateTime="2025-01-23T10:39:20" maxSheetId="20" userName="Przemysław Mentkowski" r:id="rId21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6FA64D3-CBB8-4DD1-94E9-5A7A5462619D}" dateTime="2025-01-23T10:40:59" maxSheetId="20" userName="Przemysław Mentkowski" r:id="rId21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3ACD504-0AC4-475D-B549-9818096C0DB1}" dateTime="2025-01-23T10:43:08" maxSheetId="20" userName="Przemysław Mentkowski" r:id="rId21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D79084E-7EF4-43BA-B373-79F71ADC639C}" dateTime="2025-01-23T10:54:55" maxSheetId="20" userName="Przemysław Mentkowski" r:id="rId215" minRId="2311" maxRId="231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DDC91E7-1766-4B8D-BC4F-9E1F8B872F8F}" dateTime="2025-01-23T11:21:41" maxSheetId="20" userName="Przemysław Mentkowski" r:id="rId216" minRId="231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74B0618-DBA8-46D9-A890-D1F18AA051B0}" dateTime="2025-01-23T11:26:00" maxSheetId="20" userName="Przemysław Mentkowski" r:id="rId217" minRId="232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7A62CAA-DCE8-4C89-ADD9-3BA785D01C77}" dateTime="2025-01-23T11:27:52" maxSheetId="20" userName="Przemysław Mentkowski" r:id="rId218" minRId="233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B9FB0E9-EAC0-43A3-A473-BC8C3383A666}" dateTime="2025-01-23T12:38:57" maxSheetId="20" userName="Anna Kacprzak" r:id="rId219" minRId="2331" maxRId="233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E331C16-7318-47E0-8F50-1E4022949871}" dateTime="2025-01-23T13:54:40" maxSheetId="20" userName="Przemysław Mentkowski" r:id="rId220" minRId="234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3D68740-E526-4A40-8E9F-8B0E3DBDA65B}" dateTime="2025-01-23T13:55:22" maxSheetId="20" userName="Przemysław Mentkowski" r:id="rId221" minRId="234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3E41A3A-F327-4060-A636-EDED48231EC1}" dateTime="2025-01-23T13:57:34" maxSheetId="20" userName="Przemysław Mentkowski" r:id="rId222" minRId="234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CF6F3E5-F84D-4261-9AFC-E8840E2BDA0B}" dateTime="2025-01-23T13:59:28" maxSheetId="20" userName="Przemysław Mentkowski" r:id="rId223" minRId="234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C07A126C-48BF-40DF-968B-4F6BEB8C4D7C}" dateTime="2025-01-23T14:02:22" maxSheetId="20" userName="Przemysław Mentkowski" r:id="rId224" minRId="234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F38D821-D15E-474A-BF50-16BF41E24C7C}" dateTime="2025-01-23T14:03:40" maxSheetId="20" userName="Przemysław Mentkowski" r:id="rId225" minRId="234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1D352D3-B76D-4D4D-B4B2-8763C051C18F}" dateTime="2025-01-23T14:09:03" maxSheetId="20" userName="Przemysław Mentkowski" r:id="rId226" minRId="2346" maxRId="234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5A3F5DC-EF51-4021-8E1B-E362B26AF0AA}" dateTime="2025-01-23T14:09:33" maxSheetId="20" userName="Przemysław Mentkowski" r:id="rId227" minRId="234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9472F40-11E9-437F-8E11-FE7289349455}" dateTime="2025-01-23T14:12:46" maxSheetId="20" userName="Anna Kacprzak" r:id="rId228" minRId="2350" maxRId="235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90DFD7F-E396-4D9B-9730-333A8B566F20}" dateTime="2025-01-23T14:13:19" maxSheetId="20" userName="Anna Kacprzak" r:id="rId229" minRId="236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3CAA654-5A9D-43F1-A600-16569CF106F5}" dateTime="2025-01-23T14:13:47" maxSheetId="20" userName="Anna Kacprzak" r:id="rId23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A8DE57D-27D0-4015-AF35-1B1A98FD8F43}" dateTime="2025-01-23T14:22:34" maxSheetId="20" userName="Anna Kacprzak" r:id="rId231" minRId="2381" maxRId="238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3E4B65F-C56B-44C4-B827-809B5090BA8D}" dateTime="2025-01-23T14:23:43" maxSheetId="20" userName="Anna Kacprzak" r:id="rId232" minRId="238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D21F42F-CBF6-48BD-BD67-EF0CE4A6ED76}" dateTime="2025-01-23T14:27:26" maxSheetId="20" userName="Anna Kacprzak" r:id="rId233" minRId="2385" maxRId="238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933E46F-A101-4BC3-B086-2FA1A615681D}" dateTime="2025-01-23T14:30:18" maxSheetId="20" userName="Małgorzata Chojnacka" r:id="rId234" minRId="2402" maxRId="240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8ED567C-301A-4594-B216-173453329CBB}" dateTime="2025-01-23T14:34:18" maxSheetId="20" userName="Małgorzata Chojnacka" r:id="rId235" minRId="240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682AF6A-FF85-4F0E-9DF3-51EB315BE2F2}" dateTime="2025-01-23T14:37:05" maxSheetId="20" userName="Anna Kacprzak" r:id="rId236" minRId="2410" maxRId="241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55156ED-F420-4B6D-AB93-1E1B66869FA2}" dateTime="2025-01-23T14:45:50" maxSheetId="20" userName="Anna Kacprzak" r:id="rId237" minRId="241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4382AC5-E54B-40E2-BB0E-0CAB6D12059F}" dateTime="2025-01-23T14:47:41" maxSheetId="20" userName="Anna Kacprzak" r:id="rId238" minRId="242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B69BBD5-A285-4198-979E-476797BD2087}" dateTime="2025-01-24T06:07:03" maxSheetId="20" userName="Lucyna Swoińska-Lasota" r:id="rId239" minRId="2442" maxRId="245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D3E596A-BB5D-4711-8FB7-903873947426}" dateTime="2025-01-24T06:27:01" maxSheetId="20" userName="Lucyna Swoińska-Lasota" r:id="rId240" minRId="2451" maxRId="247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E18AC02-CE7F-4A37-806A-3E18AC5CF74F}" dateTime="2025-01-24T06:39:19" maxSheetId="20" userName="Lucyna Swoińska-Lasota" r:id="rId241" minRId="2490" maxRId="249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C21B216-C698-41DD-9221-6F44203F2580}" dateTime="2025-01-24T08:20:57" maxSheetId="20" userName="Dagmara Wend" r:id="rId242" minRId="250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1FA9127-4447-4528-A82A-749CA1C414BF}" dateTime="2025-01-24T08:28:15" maxSheetId="20" userName="Małgorzata Chojnacka" r:id="rId243" minRId="2522" maxRId="253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A18156F-A8A1-4D81-B13E-43ECA0762AC1}" dateTime="2025-01-24T08:33:19" maxSheetId="20" userName="Małgorzata Chojnacka" r:id="rId244" minRId="255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62FB4D5-07F5-435A-9C11-8B5411F235BA}" dateTime="2025-01-24T08:39:39" maxSheetId="20" userName="Małgorzata Chojnacka" r:id="rId245" minRId="2552" maxRId="255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73390D3-6F2D-4BBA-91B3-1790BD21626A}" dateTime="2025-01-24T08:45:48" maxSheetId="20" userName="Anna Kacprzak" r:id="rId246" minRId="2556" maxRId="256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46973C5-652D-4540-AB7A-861F618B48F6}" dateTime="2025-01-24T08:50:49" maxSheetId="20" userName="Małgorzata Chojnacka" r:id="rId247" minRId="257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6A6EA50-2579-4F48-B836-B14DC0754B5C}" dateTime="2025-01-24T09:01:19" maxSheetId="20" userName="Anna Kacprzak" r:id="rId248" minRId="257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3DD453F-4809-44FD-AC11-0AE1DE5C2EE7}" dateTime="2025-01-24T09:02:25" maxSheetId="20" userName="Anna Kacprzak" r:id="rId249" minRId="2578" maxRId="259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A51CDE0-83F5-478F-AA7A-B8E555774242}" dateTime="2025-01-24T09:06:15" maxSheetId="20" userName="Anna Kacprzak" r:id="rId25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DD40D05-BB33-4A2D-91C9-E13CA9FBDD39}" dateTime="2025-01-24T09:11:29" maxSheetId="20" userName="Małgorzata Chojnacka" r:id="rId251" minRId="261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4003C42-E85E-493B-B659-0FFF18668B8D}" dateTime="2025-01-24T09:59:12" maxSheetId="20" userName="Przemysław Mentkowski" r:id="rId252" minRId="261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E8253F3B-96B8-4034-ABDF-6BB34943C83B}" dateTime="2025-01-24T10:00:05" maxSheetId="20" userName="Przemysław Mentkowski" r:id="rId253" minRId="262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6549D2C-D58A-48CA-93F9-5031B4ACA66B}" dateTime="2025-01-24T10:00:39" maxSheetId="20" userName="Przemysław Mentkowski" r:id="rId254" minRId="262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E17404F-CF15-4AB2-8D0F-6E06BEDF33F3}" dateTime="2025-01-24T10:02:30" maxSheetId="20" userName="Przemysław Mentkowski" r:id="rId255" minRId="262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2555040-336B-4BE1-B83F-A6FA34ED119C}" dateTime="2025-01-24T10:03:38" maxSheetId="20" userName="Przemysław Mentkowski" r:id="rId256" minRId="263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29EEB0F-C23A-48DC-9E70-02497CD522BA}" dateTime="2025-01-24T10:04:39" maxSheetId="20" userName="Przemysław Mentkowski" r:id="rId257" minRId="2631" maxRId="263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11563DD-40F3-4B6D-B045-C97C350A29FE}" dateTime="2025-01-24T10:05:36" maxSheetId="20" userName="Przemysław Mentkowski" r:id="rId258" minRId="263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C8DD7EF-7CBF-4990-A449-019CC5495B0B}" dateTime="2025-01-24T10:07:10" maxSheetId="20" userName="Przemysław Mentkowski" r:id="rId259" minRId="2636" maxRId="263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8330DD1-FDA5-48EB-AADB-DBB9D101AB68}" dateTime="2025-01-24T10:09:02" maxSheetId="20" userName="Przemysław Mentkowski" r:id="rId260" minRId="2639" maxRId="264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90A2037-20D2-4114-BF95-4741D4670574}" dateTime="2025-01-24T10:19:09" maxSheetId="20" userName="Przemysław Mentkowski" r:id="rId261" minRId="264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CA32D66-0EDD-498B-945F-C3E1F1178AAC}" dateTime="2025-01-24T10:20:09" maxSheetId="20" userName="Przemysław Mentkowski" r:id="rId262" minRId="2644">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470578A-6918-4A4E-AFE1-5DAA6DC8883A}" dateTime="2025-01-24T10:21:27" maxSheetId="20" userName="Przemysław Mentkowski" r:id="rId263" minRId="2645" maxRId="264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7877B18-BF73-4EF0-AE69-1BD11BA3E7A4}" dateTime="2025-01-24T10:55:01" maxSheetId="20" userName="Paweł Łopatowski" r:id="rId264" minRId="2647" maxRId="265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072686AA-70FA-444F-BD1F-3E7814E5B240}" dateTime="2025-01-24T11:03:47" maxSheetId="20" userName="Paweł Łopatowski" r:id="rId265" minRId="265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7B77E867-92A8-4699-8BE0-961A563754D5}" dateTime="2025-01-24T11:06:43" maxSheetId="20" userName="Anna Kacprzak" r:id="rId266" minRId="2653" maxRId="266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F81EFD60-5284-4734-8FAB-04498E52DB62}" dateTime="2025-01-24T11:06:44" maxSheetId="20" userName="Paweł Łopatowski" r:id="rId267" minRId="2677" maxRId="267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D6142B4C-7C97-4B98-A433-92410B6ECA48}" dateTime="2025-01-24T11:33:46" maxSheetId="20" userName="Przemysław Mentkowski" r:id="rId268" minRId="2680" maxRId="268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A3CFC564-4DED-4212-B319-4D3A0EF27462}" dateTime="2025-01-27T08:56:39" maxSheetId="20" userName="Małgorzata Chojnacka" r:id="rId26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4FE7050-90CB-4392-BDF9-4BC1117F5B11}" dateTime="2025-01-27T08:58:07" maxSheetId="20" userName="Małgorzata Chojnacka" r:id="rId270">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F72A225-7E94-4205-9C44-6BC55F66A2C4}" dateTime="2025-01-27T09:01:25" maxSheetId="20" userName="Małgorzata Chojnacka" r:id="rId271" minRId="2711" maxRId="271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6054285-B892-4009-8BBF-A67708F7090D}" dateTime="2025-01-27T09:01:58" maxSheetId="20" userName="Małgorzata Chojnacka" r:id="rId27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53E1CF2-9D06-4350-9405-6598E533BE2F}" dateTime="2025-01-27T09:05:01" maxSheetId="20" userName="Małgorzata Chojnacka" r:id="rId27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B2695F29-23E9-4778-BBC2-130EFFC7307E}" dateTime="2025-01-27T09:10:05" maxSheetId="20" userName="Joanna Gobinet" r:id="rId274" minRId="2761" maxRId="276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65E26BF6-577E-49C1-B353-BF7B09F97E5E}" dateTime="2025-01-27T09:12:51" maxSheetId="20" userName="Joanna Gobinet" r:id="rId275" minRId="2777" maxRId="2779">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A1F8166-7864-4FCE-B5A7-6A09644DDD55}" dateTime="2025-01-27T09:15:12" maxSheetId="20" userName="Małgorzata Chojnacka" r:id="rId276">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52FBD14-230C-4CAF-B971-D370D7B7AB9E}" dateTime="2025-01-27T09:15:38" maxSheetId="20" userName="Joanna Gobinet" r:id="rId277" minRId="2797" maxRId="2801">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57924117-DE71-42E7-8190-40A601098513}" dateTime="2025-01-27T09:37:09" maxSheetId="20" userName="Małgorzata Chojnacka" r:id="rId278">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4387FF11-B220-42BD-91EC-552D7044BD93}" dateTime="2025-01-27T11:20:50" maxSheetId="20" userName="Joanna Gobinet" r:id="rId279" minRId="2802">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82CE8805-4C7E-46BC-9640-6B3A034D7067}" dateTime="2025-01-27T11:21:22" maxSheetId="20" userName="Joanna Gobinet" r:id="rId280" minRId="280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31529474-3EC0-445A-A7CA-31AC258DAB31}" dateTime="2025-01-27T11:26:33" maxSheetId="20" userName="Joanna Gobinet" r:id="rId281" minRId="2804" maxRId="2805">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1049B7CA-6475-42C6-9639-02F4E16CD8F7}" dateTime="2025-01-27T11:35:08" maxSheetId="20" userName="Joanna Gobinet" r:id="rId282" minRId="2806" maxRId="2807">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 guid="{99D2799D-73A0-4457-BD4E-BC2B282E4E9C}" dateTime="2025-01-27T11:40:19" maxSheetId="20" userName="Lucyna Swoińska-Lasota" r:id="rId283">
    <sheetIdMap count="19">
      <sheetId val="1"/>
      <sheetId val="2"/>
      <sheetId val="3"/>
      <sheetId val="4"/>
      <sheetId val="5"/>
      <sheetId val="6"/>
      <sheetId val="7"/>
      <sheetId val="8"/>
      <sheetId val="9"/>
      <sheetId val="10"/>
      <sheetId val="11"/>
      <sheetId val="12"/>
      <sheetId val="13"/>
      <sheetId val="14"/>
      <sheetId val="15"/>
      <sheetId val="16"/>
      <sheetId val="17"/>
      <sheetId val="18"/>
      <sheetId val="19"/>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F10" start="0" length="0">
    <dxf>
      <border>
        <left style="thin">
          <color indexed="64"/>
        </left>
        <right style="thin">
          <color indexed="64"/>
        </right>
        <top style="thin">
          <color indexed="64"/>
        </top>
        <bottom style="thin">
          <color indexed="64"/>
        </bottom>
      </border>
    </dxf>
  </rfmt>
  <rfmt sheetId="3" sqref="F10">
    <dxf>
      <border>
        <left style="thin">
          <color indexed="64"/>
        </left>
        <right style="thin">
          <color indexed="64"/>
        </right>
        <top style="thin">
          <color indexed="64"/>
        </top>
        <bottom style="thin">
          <color indexed="64"/>
        </bottom>
        <vertical style="thin">
          <color indexed="64"/>
        </vertical>
        <horizontal style="thin">
          <color indexed="64"/>
        </horizontal>
      </border>
    </dxf>
  </rfmt>
  <rcc rId="578" sId="3">
    <nc r="F10" t="inlineStr">
      <is>
        <r>
          <t xml:space="preserve">2.3.1.1 INTERWENCJE W RAMACH FUNDUSZY
Wskazanie konkretnych terytoriów objętych wsparciem, z uwzględnieniem planowanego wykorzystania narzędzi terytorialnych.
</t>
        </r>
        <r>
          <rPr>
            <b/>
            <sz val="11"/>
            <color theme="1"/>
            <rFont val="Calibri"/>
            <family val="2"/>
          </rPr>
          <t>Obecne brzmienie:</t>
        </r>
        <r>
          <rPr>
            <sz val="11"/>
            <color theme="1"/>
            <rFont val="Calibri"/>
            <family val="2"/>
          </rPr>
          <t xml:space="preserve">
Przewiduje się zastosowanie instrumentu ZIT i IIT dla OPPT na terenie całego województwa. Wszystkie obszary wsparcia wskazane w celu szczegółowym 2(viii) przewidziane są do realizacji wyłącznie w ramach PT WK-P.
</t>
        </r>
        <r>
          <rPr>
            <b/>
            <sz val="11"/>
            <color theme="1"/>
            <rFont val="Calibri"/>
            <family val="2"/>
          </rPr>
          <t xml:space="preserve">Propozycja zmiany:
</t>
        </r>
        <r>
          <rPr>
            <sz val="11"/>
            <color theme="1"/>
            <rFont val="Calibri"/>
            <family val="2"/>
          </rPr>
          <t xml:space="preserve">Przewiduje się zastosowanie instrumentu ZIT i IIT dla OPPT na terenie całego województwa. Wszystkie obszary wsparcia wskazane w celu szczegółowym 2(viii) przewidziane są do realizacji </t>
        </r>
        <r>
          <rPr>
            <sz val="11"/>
            <color rgb="FFFF0000"/>
            <rFont val="Calibri"/>
            <family val="2"/>
          </rPr>
          <t>w ramach PT WK-P oraz poza PT WK-P.</t>
        </r>
      </is>
    </nc>
  </rcc>
  <rcv guid="{C93CEC68-283B-4799-A3DE-A6046F9C67C1}" action="delete"/>
  <rdn rId="0" localSheetId="1" customView="1" name="Z_C93CEC68_283B_4799_A3DE_A6046F9C67C1_.wvu.PrintTitles" hidden="1" oldHidden="1">
    <formula>' P 1_ Szczegółowy wykaz zmian '!$8:$8</formula>
    <oldFormula>' P 1_ Szczegółowy wykaz zmian '!$8:$8</oldFormula>
  </rdn>
  <rdn rId="0" localSheetId="1" customView="1" name="Z_C93CEC68_283B_4799_A3DE_A6046F9C67C1_.wvu.FilterData" hidden="1" oldHidden="1">
    <formula>' P 1_ Szczegółowy wykaz zmian '!$A$1:$L$1</formula>
    <oldFormula>' P 1_ Szczegółowy wykaz zmian '!$A$1:$L$1</oldFormula>
  </rdn>
  <rdn rId="0" localSheetId="2" customView="1" name="Z_C93CEC68_283B_4799_A3DE_A6046F9C67C1_.wvu.PrintTitles" hidden="1" oldHidden="1">
    <formula>' P 2_ Szczegółowy wykaz zmian '!$8:$8</formula>
    <oldFormula>' P 2_ Szczegółowy wykaz zmian '!$8:$8</oldFormula>
  </rdn>
  <rdn rId="0" localSheetId="3" customView="1" name="Z_C93CEC68_283B_4799_A3DE_A6046F9C67C1_.wvu.PrintTitles" hidden="1" oldHidden="1">
    <formula>' P 3_ Szczegółowy wykaz zmian '!$8:$8</formula>
    <oldFormula>' P 3_ Szczegółowy wykaz zmian '!$8:$8</oldFormula>
  </rdn>
  <rdn rId="0" localSheetId="4" customView="1" name="Z_C93CEC68_283B_4799_A3DE_A6046F9C67C1_.wvu.PrintTitles" hidden="1" oldHidden="1">
    <formula>' P 4_ Szczegółowy wykaz zmian '!$8:$8</formula>
    <oldFormula>' P 4_ Szczegółowy wykaz zmian '!$8:$8</oldFormula>
  </rdn>
  <rdn rId="0" localSheetId="5" customView="1" name="Z_C93CEC68_283B_4799_A3DE_A6046F9C67C1_.wvu.PrintTitles" hidden="1" oldHidden="1">
    <formula>' P 5_ Szczegółowy wykaz zmian '!$8:$8</formula>
    <oldFormula>' P 5_ Szczegółowy wykaz zmian '!$8:$8</oldFormula>
  </rdn>
  <rdn rId="0" localSheetId="6" customView="1" name="Z_C93CEC68_283B_4799_A3DE_A6046F9C67C1_.wvu.PrintTitles" hidden="1" oldHidden="1">
    <formula>' P 6_ Szczegółowy wykaz zmian '!$8:$8</formula>
    <oldFormula>' P 6_ Szczegółowy wykaz zmian '!$8:$8</oldFormula>
  </rdn>
  <rdn rId="0" localSheetId="7" customView="1" name="Z_C93CEC68_283B_4799_A3DE_A6046F9C67C1_.wvu.PrintTitles" hidden="1" oldHidden="1">
    <formula>' P 7_ Szczegółowy wykaz zmian '!$8:$8</formula>
    <oldFormula>' P 7_ Szczegółowy wykaz zmian '!$8:$8</oldFormula>
  </rdn>
  <rdn rId="0" localSheetId="10" customView="1" name="Z_C93CEC68_283B_4799_A3DE_A6046F9C67C1_.wvu.PrintTitles" hidden="1" oldHidden="1">
    <formula>' P 8_ Szczegółowy wykaz zmian '!$8:$8</formula>
    <oldFormula>' P 8_ Szczegółowy wykaz zmian '!$8:$8</oldFormula>
  </rdn>
  <rdn rId="0" localSheetId="11" customView="1" name="Z_C93CEC68_283B_4799_A3DE_A6046F9C67C1_.wvu.PrintTitles" hidden="1" oldHidden="1">
    <formula>' P 9_ Szczegółowy wykaz zmian '!$8:$8</formula>
    <oldFormula>' P 9_ Szczegółowy wykaz zmian '!$8:$8</oldFormula>
  </rdn>
  <rdn rId="0" localSheetId="12" customView="1" name="Z_C93CEC68_283B_4799_A3DE_A6046F9C67C1_.wvu.PrintTitles" hidden="1" oldHidden="1">
    <formula>' P 10_ Szczegółowy wykaz zmian '!$8:$8</formula>
    <oldFormula>' P 10_ Szczegółowy wykaz zmian '!$8:$8</oldFormula>
  </rdn>
  <rdn rId="0" localSheetId="13" customView="1" name="Z_C93CEC68_283B_4799_A3DE_A6046F9C67C1_.wvu.PrintTitles" hidden="1" oldHidden="1">
    <formula>' INNE_ Szczegółowy wykaz zmian '!$8:$8</formula>
    <oldFormula>' INNE_ Szczegółowy wykaz zmian '!$8:$8</oldFormula>
  </rdn>
  <rdn rId="0" localSheetId="17" customView="1" name="Z_C93CEC68_283B_4799_A3DE_A6046F9C67C1_.wvu.FilterData" hidden="1" oldHidden="1">
    <formula>listy!$H$1:$I$186</formula>
    <oldFormula>listy!$H$1:$I$186</oldFormula>
  </rdn>
  <rcv guid="{C93CEC68-283B-4799-A3DE-A6046F9C67C1}" action="add"/>
</revisions>
</file>

<file path=xl/revisions/revisionLog10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6" customView="1" name="Z_4625D2DA_2494_4675_95E3_99E5D31EEA33_.wvu.FilterData" hidden="1" oldHidden="1">
    <formula>' P 6_ Szczegółowy wykaz zmian '!$A$8:$L$28</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10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41" sId="15" numFmtId="4">
    <oc r="G10">
      <v>39516183</v>
    </oc>
    <nc r="G10">
      <v>44130332</v>
    </nc>
  </rcc>
  <rcc rId="1242" sId="15" numFmtId="4">
    <oc r="H10">
      <v>7586547</v>
    </oc>
    <nc r="H10">
      <f>8472398-4500000</f>
    </nc>
  </rcc>
  <rcv guid="{8DC06CC0-3A6C-4A46-984C-033CFF2606B6}" action="delete"/>
  <rdn rId="0" localSheetId="1" customView="1" name="Z_8DC06CC0_3A6C_4A46_984C_033CFF2606B6_.wvu.PrintTitles" hidden="1" oldHidden="1">
    <formula>' P 1_ Szczegółowy wykaz zmian '!$8:$8</formula>
    <oldFormula>' P 1_ Szczegółowy wykaz zmian '!$8:$8</oldFormula>
  </rdn>
  <rdn rId="0" localSheetId="1" customView="1" name="Z_8DC06CC0_3A6C_4A46_984C_033CFF2606B6_.wvu.FilterData" hidden="1" oldHidden="1">
    <formula>' P 1_ Szczegółowy wykaz zmian '!$A$1:$L$1</formula>
  </rdn>
  <rdn rId="0" localSheetId="2" customView="1" name="Z_8DC06CC0_3A6C_4A46_984C_033CFF2606B6_.wvu.PrintTitles" hidden="1" oldHidden="1">
    <formula>' P 2_ Szczegółowy wykaz zmian '!$8:$8</formula>
    <oldFormula>' P 2_ Szczegółowy wykaz zmian '!$8:$8</oldFormula>
  </rdn>
  <rdn rId="0" localSheetId="3" customView="1" name="Z_8DC06CC0_3A6C_4A46_984C_033CFF2606B6_.wvu.PrintTitles" hidden="1" oldHidden="1">
    <formula>' P 3_ Szczegółowy wykaz zmian '!$8:$8</formula>
    <oldFormula>' P 3_ Szczegółowy wykaz zmian '!$8:$8</oldFormula>
  </rdn>
  <rdn rId="0" localSheetId="4" customView="1" name="Z_8DC06CC0_3A6C_4A46_984C_033CFF2606B6_.wvu.PrintTitles" hidden="1" oldHidden="1">
    <formula>' P 4_ Szczegółowy wykaz zmian '!$8:$8</formula>
    <oldFormula>' P 4_ Szczegółowy wykaz zmian '!$8:$8</oldFormula>
  </rdn>
  <rdn rId="0" localSheetId="5" customView="1" name="Z_8DC06CC0_3A6C_4A46_984C_033CFF2606B6_.wvu.PrintTitles" hidden="1" oldHidden="1">
    <formula>' P 5_ Szczegółowy wykaz zmian '!$8:$8</formula>
    <oldFormula>' P 5_ Szczegółowy wykaz zmian '!$8:$8</oldFormula>
  </rdn>
  <rdn rId="0" localSheetId="6" customView="1" name="Z_8DC06CC0_3A6C_4A46_984C_033CFF2606B6_.wvu.PrintTitles" hidden="1" oldHidden="1">
    <formula>' P 6_ Szczegółowy wykaz zmian '!$8:$8</formula>
    <oldFormula>' P 6_ Szczegółowy wykaz zmian '!$8:$8</oldFormula>
  </rdn>
  <rdn rId="0" localSheetId="6" customView="1" name="Z_8DC06CC0_3A6C_4A46_984C_033CFF2606B6_.wvu.FilterData" hidden="1" oldHidden="1">
    <formula>' P 6_ Szczegółowy wykaz zmian '!$A$8:$L$28</formula>
  </rdn>
  <rdn rId="0" localSheetId="7" customView="1" name="Z_8DC06CC0_3A6C_4A46_984C_033CFF2606B6_.wvu.PrintTitles" hidden="1" oldHidden="1">
    <formula>' P 7_ Szczegółowy wykaz zmian '!$8:$8</formula>
    <oldFormula>' P 7_ Szczegółowy wykaz zmian '!$8:$8</oldFormula>
  </rdn>
  <rdn rId="0" localSheetId="10" customView="1" name="Z_8DC06CC0_3A6C_4A46_984C_033CFF2606B6_.wvu.PrintTitles" hidden="1" oldHidden="1">
    <formula>' P 8_ Szczegółowy wykaz zmian '!$8:$8</formula>
    <oldFormula>' P 8_ Szczegółowy wykaz zmian '!$8:$8</oldFormula>
  </rdn>
  <rdn rId="0" localSheetId="11" customView="1" name="Z_8DC06CC0_3A6C_4A46_984C_033CFF2606B6_.wvu.PrintTitles" hidden="1" oldHidden="1">
    <formula>' P 9_ Szczegółowy wykaz zmian '!$8:$8</formula>
    <oldFormula>' P 9_ Szczegółowy wykaz zmian '!$8:$8</oldFormula>
  </rdn>
  <rdn rId="0" localSheetId="12" customView="1" name="Z_8DC06CC0_3A6C_4A46_984C_033CFF2606B6_.wvu.PrintTitles" hidden="1" oldHidden="1">
    <formula>' P 10_ Szczegółowy wykaz zmian '!$8:$8</formula>
    <oldFormula>' P 10_ Szczegółowy wykaz zmian '!$8:$8</oldFormula>
  </rdn>
  <rdn rId="0" localSheetId="13" customView="1" name="Z_8DC06CC0_3A6C_4A46_984C_033CFF2606B6_.wvu.PrintTitles" hidden="1" oldHidden="1">
    <formula>' INNE_ Szczegółowy wykaz zmian '!$8:$8</formula>
    <oldFormula>' INNE_ Szczegółowy wykaz zmian '!$8:$8</oldFormula>
  </rdn>
  <rdn rId="0" localSheetId="17" customView="1" name="Z_8DC06CC0_3A6C_4A46_984C_033CFF2606B6_.wvu.FilterData" hidden="1" oldHidden="1">
    <formula>listy!$H$1:$I$186</formula>
    <oldFormula>listy!$H$1:$I$186</oldFormula>
  </rdn>
  <rcv guid="{8DC06CC0-3A6C-4A46-984C-033CFF2606B6}" action="add"/>
</revisions>
</file>

<file path=xl/revisions/revisionLog10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57" sId="6">
    <oc r="G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t>
        </r>
        <r>
          <rPr>
            <b/>
            <sz val="11"/>
            <rFont val="Calibri"/>
            <family val="2"/>
            <charset val="238"/>
          </rPr>
          <t xml:space="preserve">z KI 122 </t>
        </r>
        <r>
          <rPr>
            <sz val="11"/>
            <rFont val="Calibri"/>
            <family val="2"/>
          </rPr>
          <t xml:space="preserve">- Infrastruktura na potrzeby szkolnictwa podstawowego i średniego, w tym:
- 4 168 788 euro </t>
        </r>
        <r>
          <rPr>
            <b/>
            <sz val="11"/>
            <rFont val="Calibri"/>
            <family val="2"/>
            <charset val="238"/>
          </rPr>
          <t>do KI 121</t>
        </r>
        <r>
          <rPr>
            <sz val="11"/>
            <rFont val="Calibri"/>
            <family val="2"/>
          </rPr>
          <t xml:space="preserve"> - Infrastruktura na potrzeby wczesnej edukacji i opieki nad dzieckiem;
- 550 000  euro </t>
        </r>
        <r>
          <rPr>
            <b/>
            <sz val="11"/>
            <rFont val="Calibri"/>
            <family val="2"/>
            <charset val="238"/>
          </rPr>
          <t>do KI 123 -</t>
        </r>
        <r>
          <rPr>
            <sz val="11"/>
            <rFont val="Calibri"/>
            <family val="2"/>
          </rPr>
          <t xml:space="preserve"> Infrastruktura na potrzeby szkolnictwa wyższego;
2/ Przesunięcia środków z cs 4ii do cs 4iii w wysokości  4 802 765 euro, w tym: 
- 1 325 472 euro</t>
        </r>
        <r>
          <rPr>
            <b/>
            <sz val="11"/>
            <rFont val="Calibri"/>
            <family val="2"/>
            <charset val="238"/>
          </rPr>
          <t xml:space="preserve"> z KI 122</t>
        </r>
        <r>
          <rPr>
            <sz val="11"/>
            <rFont val="Calibri"/>
            <family val="2"/>
          </rPr>
          <t xml:space="preserve"> - Infrastruktura na potrzeby szkolnictwa podstawowego i średniego,
- 3 477 293 euro </t>
        </r>
        <r>
          <rPr>
            <b/>
            <sz val="11"/>
            <rFont val="Calibri"/>
            <family val="2"/>
            <charset val="238"/>
          </rPr>
          <t>z KI 124</t>
        </r>
        <r>
          <rPr>
            <sz val="11"/>
            <rFont val="Calibri"/>
            <family val="2"/>
          </rPr>
          <t xml:space="preserve"> - Infrastruktura na potrzeby kształcenia i szkolenia zawodowego oraz edukacji dorosłych
</t>
        </r>
      </is>
    </oc>
    <n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z KI 122 - Infrastruktura na potrzeby szkolnictwa podstawowego i średniego, w tym:
- 4 168 788 euro do KI 121 - Infrastruktura na potrzeby wczesnej edukacji i opieki nad dzieckiem;
- 550 000  euro do KI 123 - Infrastruktura na potrzeby szkolnictwa wyższego;
2/ przesunięcia środków z cs 4ii do cs 4iii w wysokości  4 802 765 euro, w tym: 
- 1 325 472 euro z KI 122 - Infrastruktura na potrzeby szkolnictwa podstawowego i średniego;
- 3 477 293 euro z KI 124 - Infrastruktura na potrzeby kształcenia i szkolenia zawodowego oraz edukacji dorosłych.</t>
      </is>
    </nc>
  </rcc>
  <rcc rId="1258" sId="6">
    <oc r="G10"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oraz zdecydowano o przesunięciu części środków dostępnych w ramach cs 4ii do cs 4iii. W związku z powyższym zaistniała konieczność:
-  przesunięcia środków w programie w wysokości 240 795 € z IIT dla OPPT (kod 19) do ZIT (kod 03).
W związku z natomiast z przesunięciem 4 802 765 euro z cs 4ii do cs 4iii zachodzi również konieczność odpowiedniego zmniejszenia alokacji dostępnej w cs 4ii,  w tym w ramach następujących kodów:
-  IIT dla OPPT (kod 19) - zmniejszenie o 1 171 098 € oraz
- obszary poza polityką terytorialną (kod 33) - zmniejszenie o 3 631 667  € </t>
      </is>
    </oc>
    <nc r="G10"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oraz zdecydowano o przesunięciu części środków dostępnych w ramach cs 4ii do cs 4iii. 
W związku z powyższym zaistniała konieczność:
-  przesunięcia środków w programie w cs 4iii w wysokości 240 795 € z IIT dla OPPT (kod 19) do ZIT (kod 03).
W związku z natomiast z przesunięciem 4 802 765 euro z cs 4ii do cs 4iii zachodzi również konieczność odpowiedniego zmniejszenia alokacji dostępnej w cs 4ii,  w tym w ramach następujących kodów:
-  IIT dla OPPT (kod 19) - zmniejszenie o 1 171 098 € oraz
- obszary poza polityką terytorialną (kod 33) - zmniejszenie o 3 631 667  €.</t>
      </is>
    </nc>
  </rcc>
</revisions>
</file>

<file path=xl/revisions/revisionLog10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59" sId="6">
    <oc r="G12" t="inlineStr">
      <is>
        <r>
          <rPr>
            <b/>
            <sz val="11"/>
            <rFont val="Calibri"/>
            <family val="2"/>
            <charset val="238"/>
          </rPr>
          <t>RCO066 Pojemność grup w nowych lub zmodernizowanych placówkach opieki nad dziećmi</t>
        </r>
        <r>
          <rPr>
            <sz val="11"/>
            <rFont val="Calibri"/>
            <family val="2"/>
          </rPr>
          <t xml:space="preserve">
Zmiana wartości wskaźnika jest spowodowana zwiększeniem alokacji na inwestycje w infrastrukturę przedszkolną.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zwiększenia alokacji na inwestycje w infrastrukturę przedszkolną. Ponadto, na podstawie danych zawartych w porozumieniach terytorialnych, w metodologii szacowania wskaźników, zaktualizowano koszt wsparcia 1 obiektu przedszkolnego (zwiększono) oraz przeciętną liczbę miejsc dostępnych w 1 przedszkolu (zwiększono).
</t>
        </r>
        <r>
          <rPr>
            <b/>
            <sz val="11"/>
            <rFont val="Calibri"/>
            <family val="2"/>
            <charset val="238"/>
          </rPr>
          <t>RCO067 Pojemność klas w nowych lub zmodernizowanych placówkach oświatowych</t>
        </r>
        <r>
          <rPr>
            <sz val="11"/>
            <rFont val="Calibri"/>
            <family val="2"/>
          </rPr>
          <t xml:space="preserve">
Zmiana wartości wskaźnika jest spowodowana zmniejszeniem alokacji na inwestycje w infrastrukturę kształcenia ogólnego, w tym edukacyjną bazę sportową.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zmniejszenia alokacji na infrastrukturę kształcenia ogólnego, w tym edukacyjną bazę sportową. Ponadto, na podstawie danych zawartych w porozumieniach terytorialnych, w metodologii szacowania wskaźników, zaktualizowano koszt wsparcia 1 szkoły realizującej kształcenie ogólne (zmniejszono) oraz przeciętną liczbę uczniów uczęszczających do 1 szkoły realizującej kształcenie ogólne (zwiększono) a także koszt wsparcia 1 szkoły realizującej kształcenie zawodowe (zwiększono) oraz liczbę uczniów uczęszczających do 1 szkoły realizującej kształcenie zawodowe (zmniejszono). Dodatkowo zaktualizowano dane dot. przeciętnej liczby miejsc w 1 publicznej uczelni zawodowej na podstawie dostępnych założeń o dwóch inwestycjach planowanych w tym zakresie.</t>
        </r>
        <r>
          <rPr>
            <sz val="11"/>
            <rFont val="Calibri"/>
            <family val="2"/>
            <charset val="238"/>
          </rPr>
          <t xml:space="preserve">
</t>
        </r>
        <r>
          <rPr>
            <b/>
            <sz val="11"/>
            <rFont val="Calibri"/>
            <family val="2"/>
            <charset val="238"/>
          </rPr>
          <t xml:space="preserve">RCO074 Ludność objęta projektami w ramach strategii zintegrowanego rozwoju terytorialnego
</t>
        </r>
        <r>
          <rPr>
            <sz val="11"/>
            <rFont val="Calibri"/>
            <family val="2"/>
            <charset val="238"/>
          </rPr>
          <t xml:space="preserve">Na etapie szacowania wskaźnika przyjęto założenie, że projekty z zakresu cs 4ii realizowane będą w ramach 18 strategii terytorialnych (ZIT, IIT dla OPPT). W związku z tym cel końcowy tego wskaźnika określony został w oparciu o liczbę ludności w wieku 3-19 lat, zamieszkującej gminy objęte tymi 18 strategiami oraz wskaźnik korygujący (5%). Po przeprowadzeniu weryfikacji założeń projektów przewidzianych do wsparcia w formule polityki terytorialnej ustalono, że projekty z obszaru infrastruktury edukacyjnej (cs 4ii) ujęte będą w 12 strategiach terytorialnych (ZIT, IIT dla OPPT). Konieczne jest zatem pomniejszenie przedmiotowego wskaźnika o ludność w wieku 3-19 lat z obszaru tych 6 strategii, które nie uwzględniają projektów z zakresu cs 4ii. 
</t>
        </r>
        <r>
          <rPr>
            <b/>
            <sz val="11"/>
            <rFont val="Calibri"/>
            <family val="2"/>
            <charset val="238"/>
          </rPr>
          <t xml:space="preserve">RCO075 Wspierane strategie zintegrowanego rozwoju terytorialnego
</t>
        </r>
        <r>
          <rPr>
            <sz val="11"/>
            <rFont val="Calibri"/>
            <family val="2"/>
            <charset val="238"/>
          </rPr>
          <t>Na etapie szacowania wskaźnika przyjęto założenie, że projekty z zakresu cs 4ii realizowane będą w ramach 18 strategii terytorialnych (ZIT, IIT dla OPPT). Po przeprowadzeniu weryfikacji założeń projektów przewidzianych do wsparcia w formule polityki terytorialnej ustalono, że projekty z obszaru infrastruktury edukacyjnej (cs 4ii) ujęte będą w 12 strategiach terytorialnych (ZIT, IIT dla OPPT). Powyższe uzasadnia zmianę celu pośredniego oraz celu końcowego przedmiotowego wskaźnika z 18 na 12 szt.</t>
        </r>
      </is>
    </oc>
    <nc r="G12" t="inlineStr">
      <is>
        <r>
          <rPr>
            <b/>
            <sz val="11"/>
            <rFont val="Calibri"/>
            <family val="2"/>
            <charset val="238"/>
          </rPr>
          <t>RCO066 Pojemność grup w nowych lub zmodernizowanych placówkach opieki nad dziećmi</t>
        </r>
        <r>
          <rPr>
            <sz val="11"/>
            <rFont val="Calibri"/>
            <family val="2"/>
            <charset val="238"/>
          </rPr>
          <t xml:space="preserve">
Zmiana wartości wskaźnika jest spowodowana zwiększeniem alokacji na inwestycje w infrastrukturę przedszkolną.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zwiększenia alokacji na inwestycje w infrastrukturę przedszkolną. Ponadto, na podstawie danych zawartych w porozumieniach terytorialnych, w metodologii szacowania wskaźników, zaktualizowano koszt wsparcia 1 obiektu przedszkolnego (zwiększono) oraz przeciętną liczbę miejsc dostępnych w 1 przedszkolu (zwiększono).
</t>
        </r>
        <r>
          <rPr>
            <b/>
            <sz val="11"/>
            <rFont val="Calibri"/>
            <family val="2"/>
            <charset val="238"/>
          </rPr>
          <t>RCO067 Pojemność klas w nowych lub zmodernizowanych placówkach oświatowych</t>
        </r>
        <r>
          <rPr>
            <sz val="11"/>
            <rFont val="Calibri"/>
            <family val="2"/>
            <charset val="238"/>
          </rPr>
          <t xml:space="preserve">
Zmiana wartości wskaźnika jest spowodowana zmniejszeniem alokacji na inwestycje w infrastrukturę kształcenia ogólnego, w tym edukacyjną bazę sportową.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zmniejszenia alokacji na: infrastrukturę kształcenia ogólnego, w tym edukacyjną bazę sportową oraz infrastrukturę kształcenia zawodowego. Ponadto, na podstawie danych zawartych w porozumieniach terytorialnych, w metodologii szacowania wskaźników, zaktualizowano koszt wsparcia 1 szkoły realizującej kształcenie ogólne (zmniejszono) oraz przeciętną liczbę uczniów uczęszczających do 1 szkoły realizującej kształcenie ogólne (zwiększono) a także koszt wsparcia 1 szkoły realizującej kształcenie zawodowe (zmniejszono) oraz liczbę uczniów uczęszczających do 1 szkoły realizującej kształcenie zawodowe (zmniejszono). Dodatkowo zaktualizowano dane dot. przeciętnej liczby miejsc w 1 publicznej uczelni zawodowej na podstawie dostępnych założeń o dwóch inwestycjach planowanych w tym zakresie.
</t>
        </r>
        <r>
          <rPr>
            <b/>
            <sz val="11"/>
            <rFont val="Calibri"/>
            <family val="2"/>
            <charset val="238"/>
          </rPr>
          <t xml:space="preserve">RCO074 Ludność objęta projektami w ramach strategii zintegrowanego rozwoju terytorialnego
</t>
        </r>
        <r>
          <rPr>
            <sz val="11"/>
            <rFont val="Calibri"/>
            <family val="2"/>
            <charset val="238"/>
          </rPr>
          <t xml:space="preserve">Na etapie szacowania wskaźnika przyjęto założenie, że projekty z zakresu cs 4ii realizowane będą w ramach 18 strategii terytorialnych (ZIT, IIT dla OPPT). W związku z tym cel końcowy tego wskaźnika określony został w oparciu o liczbę ludności w wieku 3-19 lat, zamieszkującej gminy objęte tymi 18 strategiami oraz wskaźnik korygujący (5%). Po przeprowadzeniu weryfikacji założeń projektów przewidzianych do wsparcia w formule polityki terytorialnej ustalono, że projekty z obszaru infrastruktury edukacyjnej (cs 4ii) ujęte będą w 12 strategiach terytorialnych (ZIT, IIT dla OPPT). Konieczne jest zatem pomniejszenie przedmiotowego wskaźnika o ludność w wieku 3-19 lat z obszaru tych 6 strategii, które nie uwzględniają projektów z zakresu cs 4ii. 
</t>
        </r>
        <r>
          <rPr>
            <b/>
            <sz val="11"/>
            <rFont val="Calibri"/>
            <family val="2"/>
            <charset val="238"/>
          </rPr>
          <t xml:space="preserve">RCO075 Wspierane strategie zintegrowanego rozwoju terytorialnego
</t>
        </r>
        <r>
          <rPr>
            <sz val="11"/>
            <rFont val="Calibri"/>
            <family val="2"/>
            <charset val="238"/>
          </rPr>
          <t>Na etapie szacowania wskaźnika przyjęto założenie, że projekty z zakresu cs 4ii realizowane będą w ramach 18 strategii terytorialnych (ZIT, IIT dla OPPT). Po przeprowadzeniu weryfikacji założeń projektów przewidzianych do wsparcia w formule polityki terytorialnej ustalono, że projekty z obszaru infrastruktury edukacyjnej (cs 4ii) ujęte będą w 12 strategiach terytorialnych (ZIT, IIT dla OPPT). Powyższe uzasadnia zmianę celu pośredniego oraz celu końcowego przedmiotowego wskaźnika z 18 na 12 szt.</t>
        </r>
      </is>
    </nc>
  </rcc>
  <rfmt sheetId="6" sqref="G13" start="0" length="0">
    <dxf>
      <font>
        <b/>
        <color auto="1"/>
        <charset val="238"/>
      </font>
    </dxf>
  </rfmt>
  <rfmt sheetId="6" sqref="G13" start="0" length="2147483647">
    <dxf>
      <font>
        <b val="0"/>
      </font>
    </dxf>
  </rfmt>
  <rcc rId="1260" sId="6">
    <oc r="G13" t="inlineStr">
      <is>
        <r>
          <rPr>
            <b/>
            <sz val="11"/>
            <rFont val="Calibri"/>
            <family val="2"/>
            <charset val="238"/>
          </rPr>
          <t>RCR070 Roczna liczba użytkowników nowych lub zmodernizowanych placówek opieki nad dziećmi</t>
        </r>
        <r>
          <rPr>
            <sz val="11"/>
            <rFont val="Calibri"/>
            <family val="2"/>
          </rPr>
          <t xml:space="preserve">
Zmiana wartości wskaźnika jest spowodowana zwiększeniem alokacji na inwestycje w infrastrukturę przedszkolną.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zwiększenia alokacji na inwestycje w infrastrukturę przedszkolną. Ponadto, na podstawie danych zawartych w porozumieniach terytorialnych, zaktualizowano koszt wsparcia 1 obiektu przedszkolnego (zwiększono) oraz przeciętną liczbę dzieci uczęszczających do 1 przedszkola (zwiększono).
</t>
        </r>
        <r>
          <rPr>
            <b/>
            <sz val="11"/>
            <rFont val="Calibri"/>
            <family val="2"/>
            <charset val="238"/>
          </rPr>
          <t>RCR071 Roczna liczba użytkowników nowych lub zmodernizowanych placówek oświatowych</t>
        </r>
        <r>
          <rPr>
            <sz val="11"/>
            <rFont val="Calibri"/>
            <family val="2"/>
          </rPr>
          <t xml:space="preserve">
Zmiana wartości wskaźnika jest spowodowana zmniejszeniem alokacji na inwestycje w infrastrukturę kształcenia ogólnego, w tym edukacyjną bazę sportową.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zmniejszenia alokacji na infrastrukturę kształcenia ogólnego, w tym edukacyjną bazę sportową. Ponadto, na podstawie danych zawartych w porozumieniach terytorialnych, w metodologii szacowania wskaźników, zaktualizowano koszt wsparcia 1 szkoły realizującej kształcenie ogólne (zmniejszono) oraz przeciętną liczbę uczniów uczęszczających do 1 szkoły realizującej kształcenie ogólne (zwiększono) a także koszt wsparcia 1 szkoły realizującej kształcenie zawodowe (zwiększono) oraz liczbę uczniów uczęszczających do 1 szkoły realizującej kształcenie zawodowe (zmniejszono). Dodatkowo zaktualizowano dane dot. przeciętnej liczby uczniów/słuchaczy w 1 publicznej uczelni zawodowej na podstawie dostępnych założeń o dwóch inwestycjach planowanych w tym zakresie.</t>
        </r>
      </is>
    </oc>
    <nc r="G13" t="inlineStr">
      <is>
        <r>
          <rPr>
            <b/>
            <sz val="11"/>
            <rFont val="Calibri"/>
            <family val="2"/>
            <charset val="238"/>
          </rPr>
          <t>RCR070 Roczna liczba użytkowników nowych lub zmodernizowanych placówek opieki nad dziećmi</t>
        </r>
        <r>
          <rPr>
            <sz val="11"/>
            <rFont val="Calibri"/>
            <family val="2"/>
            <charset val="238"/>
          </rPr>
          <t xml:space="preserve">
Zmiana wartości wskaźnika jest spowodowana zwiększeniem alokacji na inwestycje w infrastrukturę przedszkolną.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zwiększenia alokacji na inwestycje w infrastrukturę przedszkolną. Ponadto, na podstawie danych zawartych w porozumieniach terytorialnych, zaktualizowano koszt wsparcia 1 obiektu przedszkolnego (zwiększono) oraz przeciętną liczbę dzieci uczęszczających do 1 przedszkola (zwiększono).
</t>
        </r>
        <r>
          <rPr>
            <b/>
            <sz val="11"/>
            <rFont val="Calibri"/>
            <family val="2"/>
            <charset val="238"/>
          </rPr>
          <t>RCR071 Roczna liczba użytkowników nowych lub zmodernizowanych placówek oświatowych</t>
        </r>
        <r>
          <rPr>
            <sz val="11"/>
            <rFont val="Calibri"/>
            <family val="2"/>
            <charset val="238"/>
          </rPr>
          <t xml:space="preserve">
Zmiana wartości wskaźnika jest spowodowana zmniejszeniem alokacji na inwestycje w infrastrukturę kształcenia ogólnego, w tym edukacyjną bazę sportową. W związku z realizacją Polityki Terytorialnej województwa kujawsko-pomorskiego przeprowadzono weryfikację założeń projektów, które ujęte będą w 18 strategiach terytorialnych (ZIT, IIT dla OPPT). W wyniku tego procesu ustalono, że projekty z obszaru infrastruktury edukacyjnej (cs 4ii) ujęte będą w 12 strategiach terytorialnych (ZIT, IIT dla OPPT), określono ostateczną wysokość środków przeznaczonych na instrumenty terytorialne i zaistniała konieczność przesunięcia środków w programie, w tym zmniejszenia alokacji na: infrastrukturę kształcenia ogólnego, w tym edukacyjną bazę sportową oraz infrastrukturę kształcenia zawodowego. Ponadto, na podstawie danych zawartych w porozumieniach terytorialnych, w metodologii szacowania wskaźników, zaktualizowano koszt wsparcia 1 szkoły realizującej kształcenie ogólne (zmniejszono) oraz przeciętną liczbę uczniów uczęszczających do 1 szkoły realizującej kształcenie ogólne (zwiększono) a także koszt wsparcia 1 szkoły realizującej kształcenie zawodowe (zmniejszono) oraz liczbę uczniów uczęszczających do 1 szkoły realizującej kształcenie zawodowe (zmniejszono). Dodatkowo zaktualizowano dane dot. przeciętnej liczby uczniów/słuchaczy w 1 publicznej uczelni zawodowej na podstawie dostępnych założeń o dwóch inwestycjach planowanych w tym zakresie.</t>
        </r>
      </is>
    </nc>
  </rcc>
  <rcc rId="1261" sId="6">
    <oc r="G14" t="inlineStr">
      <is>
        <t>1/ Dostosowanie nazewnictwa do zmian wynikających z ustawy o pomocy społecznej.  W ustawie pojęcie "mieszkanie chronione" zastąpione zostało określeniem "mieszkanie treningowe lub wspomagane". Zmiany w tym zakresie obowiązują od 1 listopada 2023 r. - USTAWA z dnia 28 lipca 2023 r. o zmianie ustawy o pomocy społecznej oraz niektórych innych ustaw (Dz.U z 2023 poz. 1693). 
2/ Druga zmiana wprowadzona do opisu interwencji cs 4iii również polega na dostosowaniu nazewnicta do terminologii używanej w ustawie z dnia 12 marca 2004 r. o pomocy społecznej (Dz. U. z 2024 r. poz. 1283 z późn. zm.) - dzienny dom pomocy. W ramach przywołanego opisu interwencji jest mowa o infrastrukturze na potrzeby dziennych form wsparcia. Uslugi w tym zakresie są realizowane również w cs 4 l (np klub seniora). W zwiazku z powyższym opis uzupełniono o informację dot. cs 4 l.
3/Kolejna zmiana ma na celu doprecyzowanie, że wsparcie dotyczy rodzinnych form pieczy zastępczej.</t>
      </is>
    </oc>
    <nc r="G14" t="inlineStr">
      <is>
        <t>1/ Dostosowanie nazewnictwa do zmian wynikających z ustawy o pomocy społecznej.  W ustawie pojęcie "mieszkanie chronione" zastąpione zostało określeniem "mieszkanie treningowe lub wspomagane". Zmiany w tym zakresie obowiązują od 1 listopada 2023 r. - USTAWA z dnia 28 lipca 2023 r. o zmianie ustawy o pomocy społecznej oraz niektórych innych ustaw (Dz.U z 2023 poz. 1693). 
2/ Druga zmiana wprowadzona do opisu interwencji cs 4iii również polega na dostosowaniu nazewnictwa do terminologii używanej w ustawie z dnia 12 marca 2004 r. o pomocy społecznej (Dz. U. z 2024 r. poz. 1283 z późn. zm.) - dzienny dom pomocy. Ponadto, w ramach przywołanego opisu interwencji jest mowa o infrastrukturze na potrzeby dziennych form wsparcia. Usługi w tym zakresie są realizowane również w cs 4 l (np. klub seniora). W związku z powyższym opis uzupełniono o informację dot. cs 4 l.
3/Kolejna zmiana ma na celu doprecyzowanie, że wsparcie dotyczy rodzinnych form pieczy zastępczej.</t>
      </is>
    </nc>
  </rcc>
  <rcc rId="1262" sId="6">
    <oc r="F25" t="inlineStr">
      <is>
        <r>
          <t xml:space="preserve">OBECNE BRZMIENIE
2.6.1.1 INTERWENCJE W RAMACH FUNDUSZY, Wskazanie konkretnych terytoriów objętych wsparciem, z uwzględnieniem planowanego wykorzystania narzędzi terytorialnych:
</t>
        </r>
        <r>
          <rPr>
            <sz val="11"/>
            <rFont val="Calibri"/>
            <family val="2"/>
            <charset val="238"/>
          </rPr>
          <t>"W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wyłącznie w ramach PT WK-P".</t>
        </r>
        <r>
          <rPr>
            <b/>
            <sz val="11"/>
            <rFont val="Calibri"/>
            <family val="2"/>
            <charset val="238"/>
          </rPr>
          <t xml:space="preserve">
PROPOZYCJA ZMIANY 
2.6.1.1 INTERWENCJE W RAMACH FUNDUSZY, Wskazanie konkretnych terytoriów objętych wsparciem, z uwzględnieniem planowanego wykorzystania narzędzi terytorialnych:
</t>
        </r>
        <r>
          <rPr>
            <sz val="11"/>
            <rFont val="Calibri"/>
            <family val="2"/>
            <charset val="238"/>
          </rPr>
          <t xml:space="preserve">"W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t>
        </r>
        <r>
          <rPr>
            <b/>
            <strike/>
            <sz val="11"/>
            <color rgb="FFFF0000"/>
            <rFont val="Calibri"/>
            <family val="2"/>
            <charset val="238"/>
          </rPr>
          <t>wyłącznie</t>
        </r>
        <r>
          <rPr>
            <b/>
            <sz val="11"/>
            <color rgb="FFFF0000"/>
            <rFont val="Calibri"/>
            <family val="2"/>
            <charset val="238"/>
          </rPr>
          <t xml:space="preserve"> w ramach PT WK-P i poza PT WK-P.</t>
        </r>
      </is>
    </oc>
    <nc r="F25" t="inlineStr">
      <is>
        <r>
          <t xml:space="preserve">OBECNE BRZMIENIE
2.6.1.1 INTERWENCJE W RAMACH FUNDUSZY, Wskazanie konkretnych terytoriów objętych wsparciem, z uwzględnieniem planowanego wykorzystania narzędzi terytorialnych:
</t>
        </r>
        <r>
          <rPr>
            <sz val="11"/>
            <rFont val="Calibri"/>
            <family val="2"/>
            <charset val="238"/>
          </rPr>
          <t>"W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wyłącznie w ramach PT WK-P".</t>
        </r>
        <r>
          <rPr>
            <b/>
            <sz val="11"/>
            <rFont val="Calibri"/>
            <family val="2"/>
            <charset val="238"/>
          </rPr>
          <t xml:space="preserve">
PROPOZYCJA ZMIANY 
2.6.1.1 INTERWENCJE W RAMACH FUNDUSZY, Wskazanie konkretnych terytoriów objętych wsparciem, z uwzględnieniem planowanego wykorzystania narzędzi terytorialnych:
</t>
        </r>
        <r>
          <rPr>
            <sz val="11"/>
            <rFont val="Calibri"/>
            <family val="2"/>
            <charset val="238"/>
          </rPr>
          <t xml:space="preserve">"W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t>
        </r>
        <r>
          <rPr>
            <b/>
            <strike/>
            <sz val="11"/>
            <color rgb="FFFF0000"/>
            <rFont val="Calibri"/>
            <family val="2"/>
            <charset val="238"/>
          </rPr>
          <t>wyłącznie</t>
        </r>
        <r>
          <rPr>
            <b/>
            <sz val="11"/>
            <color rgb="FFFF0000"/>
            <rFont val="Calibri"/>
            <family val="2"/>
            <charset val="238"/>
          </rPr>
          <t xml:space="preserve"> w ramach PT WK-P i poza PT WK-P.</t>
        </r>
      </is>
    </nc>
  </rcc>
  <rcc rId="1263" sId="6">
    <o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Zapewnienie odpowiedniej infrastruktury umożliwi skierowanie do tej grupy osób odpowiedniej jakości usług. Dlatego, po dokonaniu ponownej analizy zmian demograficznych w województwie kujawsko-pomorskim (wg prognozy ludności GUS na lata 2023-2060), w ocenie IZ,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6 155 415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wysokości 6 500 000 euro/31 212 808,82 zł (UE+BP). W odpowiedzi na ten nabór złożone zostały jedynie trzy projekty o łącznej kwocie wnioskowanego dofinansowania 1 669 703,68 zł (UE+BP). Projekty te  ostatecznie zostały wybrane do dofinansowania. Doświadczenia związane z tym naborem pokazują, że wnioskodawcy nie są zainteresowani inwestycjami w infrastrukturę mieszkań treningowych lub wspomaganych (KI 126). Równolegle zgłaszają natomiast dużo większe potrzeby w obszarze tzw. pozostałej infrastruktury społecznej (KI 127). W związku z powyższym, w ocenie IZ, zasadnym jest przesunięcie niewykorzystanych środków w pierwszym naborze dot. mieszkań treningowych lub wspomaganych (KI 126) w kwocie 6 155 415 euro do KI 127  Pozostała infrastruktura społeczna przyczyniająca się do włączenia społecznego.
Podkreślenia wymaga jednak fakt, że obszar związany z infrastrukturą mieszkaniową nadal dla IZ będzie stanowił wyzwanie. Zdecydowano bowiem aby pozostawić w tym obszarze 6 844 585 euro  i w połowie 2025 r. ogłosić drugi nabór. IZ, we współpracy z Regionalnym Ośrodkiem Polityki Społecznej w Toruniu, planuje opracować standard mieszkań z usługami/ze wsparciem. Przygotowanie tego standardu umożliwi aplikowanie o środki  nie tylko jednostkom organizacyjnym pomocy społecznej, ale również organizacjom pozarządowym. Innymi słowy, standardu pozwoli otworzyć nabór również na inne podmioty niż te wymienione w ustawie o Pomocy społecznej.     
</t>
      </is>
    </oc>
    <n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Zapewnienie odpowiedniej infrastruktury umożliwi skierowanie do tej grupy osób odpowiedniej jakości usług. Dlatego, po dokonaniu ponownej analizy zmian demograficznych w województwie kujawsko-pomorskim (wg prognozy ludności GUS na lata 2023-2060), w ocenie IZ,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6 155 415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wysokości 6 500 000 euro/31 212 808,82 zł (UE+BP). W odpowiedzi na ten nabór złożone zostały jedynie trzy projekty o łącznej kwocie wnioskowanego dofinansowania 1 669 703,68 zł (UE+BP). Projekty te  ostatecznie zostały wybrane do dofinansowania. Doświadczenia związane z tym naborem pokazują jednak, że wnioskodawcy nie są zainteresowani inwestycjami w infrastrukturę mieszkań treningowych lub wspomaganych (KI 126). Równolegle zgłaszają natomiast dużo większe potrzeby w obszarze tzw. pozostałej infrastruktury społecznej (KI 127). W związku z powyższym, w ocenie IZ, zasadnym jest przesunięcie niewykorzystanych środków w pierwszym naborze dot. mieszkań treningowych lub wspomaganych (KI 126) w kwocie 6 155 415 euro do KI 127  Pozostała infrastruktura społeczna przyczyniająca się do włączenia społecznego.
Podkreślenia wymaga jednak fakt, że obszar związany z infrastrukturą mieszkaniową nadal dla IZ będzie stanowił wyzwanie. Zdecydowano bowiem aby pozostawić w tym obszarze 6 844 585 euro  i w połowie 2025 r. ogłosić drugi nabór. IZ, we współpracy z Regionalnym Ośrodkiem Polityki Społecznej w Toruniu, planuje opracować standard mieszkań z usługami/ze wsparciem. Przygotowanie tego standardu umożliwi aplikowanie o środki  nie tylko jednostkom organizacyjnym pomocy społecznej, ale również organizacjom pozarządowym. Innymi słowy, standard, o którym mowa powyżej pozwoli otworzyć nabór również na inne podmioty niż te wymienione w ustawie o Pomocy społecznej.     </t>
      </is>
    </nc>
  </rcc>
  <rcc rId="1264" sId="6">
    <oc r="G28" t="inlineStr">
      <is>
        <t>Zwiększenie wartości wskaźnika pn. FEKPR062 Roczna liczba użytkowników nowych lub zmodernizowanych placówek opieki społecznej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RCR067 Roczna liczba użytkowników nowych lub zmodernizowanych lokali socjalnych jest podyktowane wewnętrznym przesunięciem w ramach cs 4iii 6 155 415 euro z KI  z KI 126 Infrastruktura mieszkaniowa (...) do KI 127 -  Pozostała infrastruktura społeczna przyczyniająca się do włączenia społecznego.</t>
      </is>
    </oc>
    <nc r="G28" t="inlineStr">
      <is>
        <t>Zwiększenie wartości wskaźnika pn. FEKPR062 Roczna liczba użytkowników nowych lub zmodernizowanych placówek opieki społecznej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RCR067 Roczna liczba użytkowników nowych lub zmodernizowanych lokali socjalnych jest podyktowane wewnętrznym przesunięciem w ramach cs 4iii 6 155 415 euro z KI 126 Infrastruktura mieszkaniowa (...) do KI 127 -  Pozostała infrastruktura społeczna przyczyniająca się do włączenia społecznego.</t>
      </is>
    </nc>
  </rcc>
  <rcc rId="1265" sId="6">
    <oc r="G27" t="inlineStr">
      <is>
        <t>Zwiększenie wartości wskaźnika pn. FEKPP061 Pojemność nowych lub zmodernizowanych placówek opieki społecznej (innych niż mieszkania) jest podyktowane pzresunięciem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RCO065 Pojemność nowych lub zmodernizowanych lokali socjalnych jest podyktowane wewnętrznym pzresunięciem w ramach cs 4iii 6 155 415 euro z KI  z KI 126 Infrastruktura mieszkaniowa (...) do KI 127 -  Pozostała infrastruktura społeczna przyczyniająca się do włączenia społecznego.</t>
      </is>
    </oc>
    <nc r="G27" t="inlineStr">
      <is>
        <t>Zwiększenie wartości wskaźnika pn. FEKPP061 Pojemność nowych lub zmodernizowanych placówek opieki społecznej (innych niż mieszkania)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RCO065 Pojemność nowych lub zmodernizowanych lokali socjalnych jest podyktowane wewnętrznym przesunięciem w ramach cs 4iii 6 155 415 euro z KI 126 Infrastruktura mieszkaniowa (...) do KI 127 -  Pozostała infrastruktura społeczna przyczyniająca się do włączenia społecznego.</t>
      </is>
    </nc>
  </rcc>
</revisions>
</file>

<file path=xl/revisions/revisionLog10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66" sId="2">
    <oc r="F22" t="inlineStr">
      <is>
        <r>
          <t xml:space="preserve">2.2.4.2 WSKAŹNIKI, Tabela 3: Wskaźniki rezultatu
</t>
        </r>
        <r>
          <rPr>
            <u/>
            <sz val="11"/>
            <rFont val="Calibri"/>
            <family val="2"/>
            <charset val="238"/>
          </rPr>
          <t xml:space="preserve">
obecne brzmienie:</t>
        </r>
        <r>
          <rPr>
            <sz val="11"/>
            <rFont val="Calibri"/>
            <family val="2"/>
          </rPr>
          <t xml:space="preserve">
RCR041 Ludność przyłączona do ulepszonych zbiorowych systemów zaopatrzenia w wodę̨
Cel końcowy (2029) osoby 4086
</t>
        </r>
        <r>
          <rPr>
            <u/>
            <sz val="11"/>
            <rFont val="Calibri"/>
            <family val="2"/>
            <charset val="238"/>
          </rPr>
          <t>proponowana zmiana:</t>
        </r>
        <r>
          <rPr>
            <sz val="11"/>
            <rFont val="Calibri"/>
            <family val="2"/>
          </rPr>
          <t xml:space="preserve">
RCR041 Ludność przyłączona do udoskonalonych zbiorowych systemów zaopatrzenia w wodę̨	
Cel końcowy (2029) osoby </t>
        </r>
        <r>
          <rPr>
            <sz val="11"/>
            <color rgb="FFFF0000"/>
            <rFont val="Calibri"/>
            <family val="2"/>
            <charset val="238"/>
          </rPr>
          <t>4240</t>
        </r>
      </is>
    </oc>
    <nc r="F22" t="inlineStr">
      <is>
        <r>
          <t xml:space="preserve">2.2.4.2 WSKAŹNIKI, Tabela 3: Wskaźniki rezultatu
</t>
        </r>
        <r>
          <rPr>
            <u/>
            <sz val="11"/>
            <rFont val="Calibri"/>
            <family val="2"/>
            <charset val="238"/>
          </rPr>
          <t xml:space="preserve">
obecne brzmienie:</t>
        </r>
        <r>
          <rPr>
            <sz val="11"/>
            <rFont val="Calibri"/>
            <family val="2"/>
          </rPr>
          <t xml:space="preserve">
RCR041 Ludność przyłączona do ulepszonych zbiorowych systemów zaopatrzenia w wodę̨
Cel końcowy (2029) osoby 4086
</t>
        </r>
        <r>
          <rPr>
            <u/>
            <sz val="11"/>
            <rFont val="Calibri"/>
            <family val="2"/>
            <charset val="238"/>
          </rPr>
          <t>proponowana zmiana:</t>
        </r>
        <r>
          <rPr>
            <sz val="11"/>
            <rFont val="Calibri"/>
            <family val="2"/>
          </rPr>
          <t xml:space="preserve">
RCR041 Ludność przyłączona do udoskonalonych zbiorowych systemów zaopatrzenia w wodę̨	
Cel końcowy (2029) osoby </t>
        </r>
        <r>
          <rPr>
            <sz val="11"/>
            <color rgb="FFFF0000"/>
            <rFont val="Calibri"/>
            <family val="2"/>
            <charset val="238"/>
          </rPr>
          <t>4261</t>
        </r>
      </is>
    </nc>
  </rcc>
  <rcc rId="1267" sId="2">
    <oc r="F23" t="inlineStr">
      <is>
        <r>
          <t xml:space="preserve">2.2.4.2 WSKAŹNIKI, Tabela 2: Wskaźniki produktu
</t>
        </r>
        <r>
          <rPr>
            <u/>
            <sz val="11"/>
            <rFont val="Calibri"/>
            <family val="2"/>
            <charset val="238"/>
          </rPr>
          <t xml:space="preserve">
obecne brzmienie:
</t>
        </r>
        <r>
          <rPr>
            <sz val="11"/>
            <rFont val="Calibri"/>
            <family val="2"/>
          </rPr>
          <t xml:space="preserve">RCO030	 Długość nowych lub zmodernizowanych sieci wodociągowych w ramach zbiorowych systemów zaopatrzenia w wodę 
Cel końcowy (2029) km 70	
</t>
        </r>
        <r>
          <rPr>
            <u/>
            <sz val="11"/>
            <rFont val="Calibri"/>
            <family val="2"/>
            <charset val="238"/>
          </rPr>
          <t xml:space="preserve">
proponowana zmiana:</t>
        </r>
        <r>
          <rPr>
            <sz val="11"/>
            <rFont val="Calibri"/>
            <family val="2"/>
          </rPr>
          <t xml:space="preserve">
RCO030 	Długość nowych lub zmodernizowanych sieci wodociągowych w ramach zbiorowych systemów zaopatrzenia w wodę 
Cel końcowy (2029) km</t>
        </r>
        <r>
          <rPr>
            <sz val="11"/>
            <color rgb="FFFF0000"/>
            <rFont val="Calibri"/>
            <family val="2"/>
            <charset val="238"/>
          </rPr>
          <t xml:space="preserve"> 73</t>
        </r>
      </is>
    </oc>
    <nc r="F23" t="inlineStr">
      <is>
        <r>
          <t xml:space="preserve">2.2.4.2 WSKAŹNIKI, Tabela 2: Wskaźniki produktu
</t>
        </r>
        <r>
          <rPr>
            <u/>
            <sz val="11"/>
            <rFont val="Calibri"/>
            <family val="2"/>
            <charset val="238"/>
          </rPr>
          <t xml:space="preserve">
obecne brzmienie:
</t>
        </r>
        <r>
          <rPr>
            <sz val="11"/>
            <rFont val="Calibri"/>
            <family val="2"/>
          </rPr>
          <t xml:space="preserve">RCO030	 Długość nowych lub zmodernizowanych sieci wodociągowych w ramach zbiorowych systemów zaopatrzenia w wodę 
Cel końcowy (2029) km 70	
</t>
        </r>
        <r>
          <rPr>
            <u/>
            <sz val="11"/>
            <rFont val="Calibri"/>
            <family val="2"/>
            <charset val="238"/>
          </rPr>
          <t xml:space="preserve">
proponowana zmiana:</t>
        </r>
        <r>
          <rPr>
            <sz val="11"/>
            <rFont val="Calibri"/>
            <family val="2"/>
          </rPr>
          <t xml:space="preserve">
RCO030 	Długość nowych lub zmodernizowanych sieci wodociągowych w ramach zbiorowych systemów zaopatrzenia w wodę 
Cel końcowy (2029) km</t>
        </r>
        <r>
          <rPr>
            <sz val="11"/>
            <color rgb="FFFF0000"/>
            <rFont val="Calibri"/>
            <family val="2"/>
            <charset val="238"/>
          </rPr>
          <t xml:space="preserve"> 74</t>
        </r>
      </is>
    </nc>
  </rcc>
</revisions>
</file>

<file path=xl/revisions/revisionLog1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68" sId="1" eol="1" ref="A26:XFD26" action="insertRow"/>
  <rcc rId="1269" sId="1">
    <nc r="A26">
      <v>18</v>
    </nc>
  </rcc>
  <rcc rId="1270" sId="1" odxf="1" dxf="1">
    <nc r="B26" t="inlineStr">
      <is>
        <t>EFRR.CP1.I</t>
      </is>
    </nc>
    <odxf>
      <font>
        <sz val="11"/>
        <color theme="1"/>
        <name val="Calibri"/>
        <family val="2"/>
        <scheme val="minor"/>
      </font>
      <fill>
        <patternFill patternType="none">
          <fgColor indexed="64"/>
          <bgColor indexed="65"/>
        </patternFill>
      </fill>
      <border outline="0">
        <left/>
        <top/>
      </border>
    </odxf>
    <n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ndxf>
  </rcc>
  <rcc rId="1271" sId="1" odxf="1" dxf="1">
    <nc r="C26" t="inlineStr">
      <is>
        <t>FEKP.01 FUNDUSZE EUROPEJSKIE NA RZECZ WZROSTU INNOWACYJNOŚCI I KONKURENCYJNOŚCI REGIONU</t>
      </is>
    </nc>
    <odxf>
      <font>
        <sz val="11"/>
        <color theme="1"/>
        <name val="Calibri"/>
        <family val="2"/>
        <scheme val="minor"/>
      </font>
      <fill>
        <patternFill patternType="none">
          <fgColor indexed="64"/>
          <bgColor indexed="65"/>
        </patternFill>
      </fill>
      <border outline="0">
        <left/>
        <top/>
      </border>
    </odxf>
    <n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ndxf>
  </rcc>
  <rcc rId="1272" sId="1" odxf="1" dxf="1">
    <nc r="D26" t="inlineStr">
      <is>
        <t>inne</t>
      </is>
    </nc>
    <odxf>
      <font>
        <sz val="11"/>
        <color theme="1"/>
        <name val="Calibri"/>
        <family val="2"/>
        <scheme val="minor"/>
      </font>
      <fill>
        <patternFill patternType="none">
          <fgColor indexed="64"/>
          <bgColor indexed="65"/>
        </patternFill>
      </fill>
      <border outline="0">
        <left/>
        <top/>
      </border>
    </odxf>
    <n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ndxf>
  </rcc>
  <rfmt sheetId="1" sqref="E2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cc rId="1273" sId="1">
    <oc r="E9" t="inlineStr">
      <is>
        <t>tak</t>
      </is>
    </oc>
    <nc r="E9" t="inlineStr">
      <is>
        <t>nie</t>
      </is>
    </nc>
  </rcc>
  <rcc rId="1274" sId="1">
    <oc r="E11" t="inlineStr">
      <is>
        <t>tak</t>
      </is>
    </oc>
    <nc r="E11" t="inlineStr">
      <is>
        <t>nie</t>
      </is>
    </nc>
  </rcc>
  <rcc rId="1275" sId="1">
    <oc r="E13" t="inlineStr">
      <is>
        <t>tak</t>
      </is>
    </oc>
    <nc r="E13" t="inlineStr">
      <is>
        <t>nie</t>
      </is>
    </nc>
  </rcc>
  <rcc rId="1276" sId="1" odxf="1" dxf="1">
    <oc r="E15" t="inlineStr">
      <is>
        <t>tak</t>
      </is>
    </oc>
    <nc r="E15" t="inlineStr">
      <is>
        <t>nie</t>
      </is>
    </nc>
    <odxf>
      <fill>
        <patternFill>
          <fgColor indexed="64"/>
        </patternFill>
      </fill>
    </odxf>
    <ndxf>
      <fill>
        <patternFill>
          <fgColor theme="4" tint="0.79998168889431442"/>
        </patternFill>
      </fill>
    </ndxf>
  </rcc>
  <rcc rId="1277" sId="1">
    <nc r="E26" t="inlineStr">
      <is>
        <t>nie</t>
      </is>
    </nc>
  </rcc>
  <rcc rId="1278" sId="1">
    <oc r="E10" t="inlineStr">
      <is>
        <t>tak</t>
      </is>
    </oc>
    <nc r="E10" t="inlineStr">
      <is>
        <t>nie</t>
      </is>
    </nc>
  </rcc>
  <rcc rId="1279" sId="1">
    <oc r="E12" t="inlineStr">
      <is>
        <t>tak</t>
      </is>
    </oc>
    <nc r="E12" t="inlineStr">
      <is>
        <t>nie</t>
      </is>
    </nc>
  </rcc>
  <rcc rId="1280" sId="1">
    <oc r="E16" t="inlineStr">
      <is>
        <t>tak</t>
      </is>
    </oc>
    <nc r="E16" t="inlineStr">
      <is>
        <t>nie</t>
      </is>
    </nc>
  </rcc>
  <rcc rId="1281" sId="1">
    <oc r="E14" t="inlineStr">
      <is>
        <t>tak</t>
      </is>
    </oc>
    <nc r="E14" t="inlineStr">
      <is>
        <t>nie</t>
      </is>
    </nc>
  </rcc>
  <rcc rId="1282" sId="1">
    <oc r="E17" t="inlineStr">
      <is>
        <t>tak</t>
      </is>
    </oc>
    <nc r="E17" t="inlineStr">
      <is>
        <t>nie</t>
      </is>
    </nc>
  </rcc>
  <rrc rId="1283" sId="1" eol="1" ref="A27:XFD27" action="insertRow"/>
  <rcc rId="1284" sId="1">
    <nc r="F26" t="inlineStr">
      <is>
        <t>2.1.1.1 INTERWENCJE W RAMACH FUNDUSZY
 proponowana zmiana:
Dodnie zapisu:". Inwestycje w publiczną infrastrukturę naukowo-badawczą będą możliwe na zasadach opisanych w Umowie Partnerstwa."</t>
      </is>
    </nc>
  </rcc>
  <rfmt sheetId="1" sqref="A26" start="0" length="0">
    <dxf>
      <border>
        <left style="thin">
          <color indexed="64"/>
        </left>
      </border>
    </dxf>
  </rfmt>
  <rfmt sheetId="1" sqref="G26" start="0" length="0">
    <dxf>
      <border>
        <right style="thin">
          <color indexed="64"/>
        </right>
      </border>
    </dxf>
  </rfmt>
  <rfmt sheetId="1" sqref="A26:G26" start="0" length="0">
    <dxf>
      <border>
        <bottom style="thin">
          <color indexed="64"/>
        </bottom>
      </border>
    </dxf>
  </rfmt>
  <rfmt sheetId="1" sqref="A26:G26">
    <dxf>
      <border>
        <left style="thin">
          <color indexed="64"/>
        </left>
        <right style="thin">
          <color indexed="64"/>
        </right>
        <top style="thin">
          <color indexed="64"/>
        </top>
        <bottom style="thin">
          <color indexed="64"/>
        </bottom>
        <vertical style="thin">
          <color indexed="64"/>
        </vertical>
        <horizontal style="thin">
          <color indexed="64"/>
        </horizontal>
      </border>
    </dxf>
  </rfmt>
  <rcc rId="1285" sId="1">
    <nc r="G26" t="inlineStr">
      <is>
        <t xml:space="preserve"> Po przeprowadziu weryfikacji założeń projektów z zakresu 1(i) zidentyfikowano potrzebę umożliwienia realizacji Inwestycji w publicznną infrasytrukturę naukowo-badawczą z zastrzeżeniem realizacji na zasadach opisanych w Umowie Partnestwa.</t>
      </is>
    </nc>
  </rcc>
</revisions>
</file>

<file path=xl/revisions/revisionLog10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86" sId="1">
    <oc r="F26" t="inlineStr">
      <is>
        <t>2.1.1.1 INTERWENCJE W RAMACH FUNDUSZY
 proponowana zmiana:
Dodnie zapisu:". Inwestycje w publiczną infrastrukturę naukowo-badawczą będą możliwe na zasadach opisanych w Umowie Partnerstwa."</t>
      </is>
    </oc>
    <nc r="F26" t="inlineStr">
      <is>
        <t>2.1.1.1 INTERWENCJE W RAMACH FUNDUSZY
proponowana zmiana:
Dodnie zapisu:". Inwestycje w publiczną infrastrukturę naukowo-badawczą będą możliwe na zasadach opisanych w Umowie Partnerstwa."</t>
      </is>
    </nc>
  </rcc>
</revisions>
</file>

<file path=xl/revisions/revisionLog10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0" sqref="F13" start="0" length="0">
    <dxf>
      <font>
        <color auto="1"/>
      </font>
    </dxf>
  </rfmt>
  <rcc rId="1287" sId="10">
    <o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jest podyktowana również tym, iż województwa kujawsko-pomorskie nie znajduje się w czołówce regionów, w których osiedliła się największa liczba osób przybywających do naszego kraju po wybuchu wojny na Ukrainie. Dodatkowo, zgodnie z konstrukcją programu, nie wyklucza się wsparcia obywateli państw trzecich w pozostałych obszarach wspieranych ze środków programu. Mogą oni korzystać ze wsparcia na podobnych zasadach, jak inni mieszkańcy województwa, o ile spełniają kryteria grupy docelowej  </t>
        </r>
      </is>
    </oc>
    <n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jest podyktowana również tym, iż województwa kujawsko-pomorskie nie znajduje się w czołówce regionów, w których osiedliła się największa liczba osób przybywających do naszego kraju po wybuchu wojny na Ukrainie. Potwierdzają to również dane GUS w zakresie liczby cudzoziemców wykonujących pracę według płci i miejsca zamieszkania w 2024 r, gdzie województwo kujawsko-pomorskie plasuje się na 10 miejscu z pośród 16 województw. Dodatkowo, zgodnie z konstrukcją programu, nie wyklucza się wsparcia obywateli państw trzecich w pozostałych obszarach wspieranych ze środków programu. Mogą oni korzystać ze wsparcia na podobnych zasadach, jak inni mieszkańcy województwa, o ile spełniają kryteria grupy docelowej  </t>
        </r>
      </is>
    </nc>
  </rcc>
</revisions>
</file>

<file path=xl/revisions/revisionLog10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88" sId="1">
    <oc r="D18" t="inlineStr">
      <is>
        <t>kody interwencji/wymiaru teryt.</t>
      </is>
    </oc>
    <nc r="D18" t="inlineStr">
      <is>
        <t>zakres wsparcia</t>
      </is>
    </nc>
  </rcc>
  <rcc rId="1289" sId="1">
    <oc r="D26" t="inlineStr">
      <is>
        <t>inne</t>
      </is>
    </oc>
    <nc r="D26" t="inlineStr">
      <is>
        <t>zakres wsparcia</t>
      </is>
    </nc>
  </rcc>
</revisions>
</file>

<file path=xl/revisions/revisionLog10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782880D-40E4-442B-B948-13F346424F7D}" action="delete"/>
  <rdn rId="0" localSheetId="1" customView="1" name="Z_4782880D_40E4_442B_B948_13F346424F7D_.wvu.PrintTitles" hidden="1" oldHidden="1">
    <formula>' P 1_ Szczegółowy wykaz zmian '!$8:$8</formula>
    <oldFormula>' P 1_ Szczegółowy wykaz zmian '!$8:$8</oldFormula>
  </rdn>
  <rdn rId="0" localSheetId="1" customView="1" name="Z_4782880D_40E4_442B_B948_13F346424F7D_.wvu.FilterData" hidden="1" oldHidden="1">
    <formula>' P 1_ Szczegółowy wykaz zmian '!$A$1:$L$1</formula>
    <oldFormula>' P 1_ Szczegółowy wykaz zmian '!$A$1:$L$1</oldFormula>
  </rdn>
  <rdn rId="0" localSheetId="2" customView="1" name="Z_4782880D_40E4_442B_B948_13F346424F7D_.wvu.PrintTitles" hidden="1" oldHidden="1">
    <formula>' P 2_ Szczegółowy wykaz zmian '!$8:$8</formula>
    <oldFormula>' P 2_ Szczegółowy wykaz zmian '!$8:$8</oldFormula>
  </rdn>
  <rdn rId="0" localSheetId="3" customView="1" name="Z_4782880D_40E4_442B_B948_13F346424F7D_.wvu.PrintTitles" hidden="1" oldHidden="1">
    <formula>' P 3_ Szczegółowy wykaz zmian '!$8:$8</formula>
    <oldFormula>' P 3_ Szczegółowy wykaz zmian '!$8:$8</oldFormula>
  </rdn>
  <rdn rId="0" localSheetId="4" customView="1" name="Z_4782880D_40E4_442B_B948_13F346424F7D_.wvu.PrintTitles" hidden="1" oldHidden="1">
    <formula>' P 4_ Szczegółowy wykaz zmian '!$8:$8</formula>
    <oldFormula>' P 4_ Szczegółowy wykaz zmian '!$8:$8</oldFormula>
  </rdn>
  <rdn rId="0" localSheetId="5" customView="1" name="Z_4782880D_40E4_442B_B948_13F346424F7D_.wvu.PrintTitles" hidden="1" oldHidden="1">
    <formula>' P 5_ Szczegółowy wykaz zmian '!$8:$8</formula>
    <oldFormula>' P 5_ Szczegółowy wykaz zmian '!$8:$8</oldFormula>
  </rdn>
  <rdn rId="0" localSheetId="6" customView="1" name="Z_4782880D_40E4_442B_B948_13F346424F7D_.wvu.PrintTitles" hidden="1" oldHidden="1">
    <formula>' P 6_ Szczegółowy wykaz zmian '!$8:$8</formula>
    <oldFormula>' P 6_ Szczegółowy wykaz zmian '!$8:$8</oldFormula>
  </rdn>
  <rdn rId="0" localSheetId="6" customView="1" name="Z_4782880D_40E4_442B_B948_13F346424F7D_.wvu.FilterData" hidden="1" oldHidden="1">
    <formula>' P 6_ Szczegółowy wykaz zmian '!$A$8:$L$28</formula>
  </rdn>
  <rdn rId="0" localSheetId="7" customView="1" name="Z_4782880D_40E4_442B_B948_13F346424F7D_.wvu.PrintTitles" hidden="1" oldHidden="1">
    <formula>' P 7_ Szczegółowy wykaz zmian '!$8:$8</formula>
    <oldFormula>' P 7_ Szczegółowy wykaz zmian '!$8:$8</oldFormula>
  </rdn>
  <rdn rId="0" localSheetId="10" customView="1" name="Z_4782880D_40E4_442B_B948_13F346424F7D_.wvu.PrintTitles" hidden="1" oldHidden="1">
    <formula>' P 8_ Szczegółowy wykaz zmian '!$8:$8</formula>
    <oldFormula>' P 8_ Szczegółowy wykaz zmian '!$8:$8</oldFormula>
  </rdn>
  <rdn rId="0" localSheetId="11" customView="1" name="Z_4782880D_40E4_442B_B948_13F346424F7D_.wvu.PrintTitles" hidden="1" oldHidden="1">
    <formula>' P 9_ Szczegółowy wykaz zmian '!$8:$8</formula>
    <oldFormula>' P 9_ Szczegółowy wykaz zmian '!$8:$8</oldFormula>
  </rdn>
  <rdn rId="0" localSheetId="12" customView="1" name="Z_4782880D_40E4_442B_B948_13F346424F7D_.wvu.PrintTitles" hidden="1" oldHidden="1">
    <formula>' P 10_ Szczegółowy wykaz zmian '!$8:$8</formula>
    <oldFormula>' P 10_ Szczegółowy wykaz zmian '!$8:$8</oldFormula>
  </rdn>
  <rdn rId="0" localSheetId="13" customView="1" name="Z_4782880D_40E4_442B_B948_13F346424F7D_.wvu.PrintTitles" hidden="1" oldHidden="1">
    <formula>' INNE_ Szczegółowy wykaz zmian '!$8:$8</formula>
    <oldFormula>' INNE_ Szczegółowy wykaz zmian '!$8:$8</oldFormula>
  </rdn>
  <rdn rId="0" localSheetId="17" customView="1" name="Z_4782880D_40E4_442B_B948_13F346424F7D_.wvu.FilterData" hidden="1" oldHidden="1">
    <formula>listy!$H$1:$I$186</formula>
    <oldFormula>listy!$H$1:$I$186</oldFormula>
  </rdn>
  <rcv guid="{4782880D-40E4-442B-B948-13F346424F7D}"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2" sId="3">
    <nc r="A10">
      <v>2</v>
    </nc>
  </rcc>
  <rcc rId="593" sId="3" odxf="1" dxf="1">
    <nc r="B10" t="inlineStr">
      <is>
        <t>EFRR/FS.CP2.VIII</t>
      </is>
    </nc>
    <odxf>
      <font>
        <sz val="11"/>
        <color theme="1"/>
        <name val="Calibri"/>
        <family val="2"/>
        <scheme val="minor"/>
      </font>
      <border outline="0">
        <left/>
        <top/>
      </border>
    </odxf>
    <ndxf>
      <font>
        <sz val="11"/>
        <color auto="1"/>
        <name val="Calibri"/>
        <family val="2"/>
        <scheme val="minor"/>
      </font>
      <border outline="0">
        <left style="thin">
          <color indexed="64"/>
        </left>
        <top style="thin">
          <color indexed="64"/>
        </top>
      </border>
    </ndxf>
  </rcc>
  <rcc rId="594" sId="3" odxf="1" dxf="1">
    <nc r="C10" t="inlineStr">
      <is>
        <t>FEKP.03 FUNDUSZE EUROPEJSKIE NA ZRÓWNOWAŻONY TRANSPORT MIEJSKI</t>
      </is>
    </nc>
    <odxf>
      <font>
        <sz val="11"/>
        <color theme="1"/>
        <name val="Calibri"/>
        <family val="2"/>
        <scheme val="minor"/>
      </font>
      <border outline="0">
        <left/>
        <top/>
      </border>
    </odxf>
    <ndxf>
      <font>
        <sz val="11"/>
        <color auto="1"/>
        <name val="Calibri"/>
        <family val="2"/>
        <scheme val="minor"/>
      </font>
      <border outline="0">
        <left style="thin">
          <color indexed="64"/>
        </left>
        <top style="thin">
          <color indexed="64"/>
        </top>
      </border>
    </ndxf>
  </rcc>
  <rfmt sheetId="3" sqref="D10" start="0" length="0">
    <dxf>
      <font>
        <sz val="11"/>
        <color auto="1"/>
        <name val="Calibri"/>
        <family val="2"/>
        <scheme val="minor"/>
      </font>
      <border outline="0">
        <left style="thin">
          <color indexed="64"/>
        </left>
        <top style="thin">
          <color indexed="64"/>
        </top>
      </border>
    </dxf>
  </rfmt>
  <rcc rId="595" sId="3">
    <nc r="D10" t="inlineStr">
      <is>
        <t>inne</t>
      </is>
    </nc>
  </rcc>
  <rcc rId="596" sId="3">
    <nc r="E10" t="inlineStr">
      <is>
        <t>nie</t>
      </is>
    </nc>
  </rcc>
</revisions>
</file>

<file path=xl/revisions/revisionLog1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04" sId="10">
    <o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jest podyktowana również tym, iż województwa kujawsko-pomorskie nie znajduje się w czołówce regionów, w których osiedliła się największa liczba osób przybywających do naszego kraju po wybuchu wojny na Ukrainie. Potwierdzają to również dane GUS w zakresie liczby cudzoziemców wykonujących pracę według płci i miejsca zamieszkania w 2024 r, gdzie województwo kujawsko-pomorskie plasuje się na 10 miejscu z pośród 16 województw. Dodatkowo, zgodnie z konstrukcją programu, nie wyklucza się wsparcia obywateli państw trzecich w pozostałych obszarach wspieranych ze środków programu. Mogą oni korzystać ze wsparcia na podobnych zasadach, jak inni mieszkańcy województwa, o ile spełniają kryteria grupy docelowej  </t>
        </r>
      </is>
    </oc>
    <n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województwa kujawsko-pomorskie nie znajduje się w czołówce regionów, w których osiedliła się największa liczba osób przybywających do naszego kraju po wybuchu wojny na Ukrainie. Potwierdzają to m.in. dane GUS w zakresie liczby cudzoziemców wykonujących pracę według płci i miejsca zamieszkania w 2024 r, gdzie województwo kujawsko-pomorskie plasuje się na 10 miejscu z 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nc>
  </rcc>
  <rcv guid="{B5294587-08F5-4789-A655-4B9426FAE5F5}" action="delete"/>
  <rdn rId="0" localSheetId="1" customView="1" name="Z_B5294587_08F5_4789_A655_4B9426FAE5F5_.wvu.PrintTitles" hidden="1" oldHidden="1">
    <formula>' P 1_ Szczegółowy wykaz zmian '!$8:$8</formula>
    <oldFormula>' P 1_ Szczegółowy wykaz zmian '!$8:$8</oldFormula>
  </rdn>
  <rdn rId="0" localSheetId="1" customView="1" name="Z_B5294587_08F5_4789_A655_4B9426FAE5F5_.wvu.FilterData" hidden="1" oldHidden="1">
    <formula>' P 1_ Szczegółowy wykaz zmian '!$A$1:$L$1</formula>
    <oldFormula>' P 1_ Szczegółowy wykaz zmian '!$A$1:$L$1</oldFormula>
  </rdn>
  <rdn rId="0" localSheetId="2" customView="1" name="Z_B5294587_08F5_4789_A655_4B9426FAE5F5_.wvu.PrintTitles" hidden="1" oldHidden="1">
    <formula>' P 2_ Szczegółowy wykaz zmian '!$8:$8</formula>
    <oldFormula>' P 2_ Szczegółowy wykaz zmian '!$8:$8</oldFormula>
  </rdn>
  <rdn rId="0" localSheetId="3" customView="1" name="Z_B5294587_08F5_4789_A655_4B9426FAE5F5_.wvu.PrintTitles" hidden="1" oldHidden="1">
    <formula>' P 3_ Szczegółowy wykaz zmian '!$8:$8</formula>
    <oldFormula>' P 3_ Szczegółowy wykaz zmian '!$8:$8</oldFormula>
  </rdn>
  <rdn rId="0" localSheetId="4" customView="1" name="Z_B5294587_08F5_4789_A655_4B9426FAE5F5_.wvu.PrintTitles" hidden="1" oldHidden="1">
    <formula>' P 4_ Szczegółowy wykaz zmian '!$8:$8</formula>
    <oldFormula>' P 4_ Szczegółowy wykaz zmian '!$8:$8</oldFormula>
  </rdn>
  <rdn rId="0" localSheetId="5" customView="1" name="Z_B5294587_08F5_4789_A655_4B9426FAE5F5_.wvu.PrintTitles" hidden="1" oldHidden="1">
    <formula>' P 5_ Szczegółowy wykaz zmian '!$8:$8</formula>
    <oldFormula>' P 5_ Szczegółowy wykaz zmian '!$8:$8</oldFormula>
  </rdn>
  <rdn rId="0" localSheetId="6" customView="1" name="Z_B5294587_08F5_4789_A655_4B9426FAE5F5_.wvu.PrintTitles" hidden="1" oldHidden="1">
    <formula>' P 6_ Szczegółowy wykaz zmian '!$8:$8</formula>
    <oldFormula>' P 6_ Szczegółowy wykaz zmian '!$8:$8</oldFormula>
  </rdn>
  <rdn rId="0" localSheetId="6" customView="1" name="Z_B5294587_08F5_4789_A655_4B9426FAE5F5_.wvu.FilterData" hidden="1" oldHidden="1">
    <formula>' P 6_ Szczegółowy wykaz zmian '!$A$8:$L$28</formula>
  </rdn>
  <rdn rId="0" localSheetId="7" customView="1" name="Z_B5294587_08F5_4789_A655_4B9426FAE5F5_.wvu.PrintTitles" hidden="1" oldHidden="1">
    <formula>' P 7_ Szczegółowy wykaz zmian '!$8:$8</formula>
    <oldFormula>' P 7_ Szczegółowy wykaz zmian '!$8:$8</oldFormula>
  </rdn>
  <rdn rId="0" localSheetId="10" customView="1" name="Z_B5294587_08F5_4789_A655_4B9426FAE5F5_.wvu.PrintTitles" hidden="1" oldHidden="1">
    <formula>' P 8_ Szczegółowy wykaz zmian '!$8:$8</formula>
    <oldFormula>' P 8_ Szczegółowy wykaz zmian '!$8:$8</oldFormula>
  </rdn>
  <rdn rId="0" localSheetId="11" customView="1" name="Z_B5294587_08F5_4789_A655_4B9426FAE5F5_.wvu.PrintTitles" hidden="1" oldHidden="1">
    <formula>' P 9_ Szczegółowy wykaz zmian '!$8:$8</formula>
    <oldFormula>' P 9_ Szczegółowy wykaz zmian '!$8:$8</oldFormula>
  </rdn>
  <rdn rId="0" localSheetId="12" customView="1" name="Z_B5294587_08F5_4789_A655_4B9426FAE5F5_.wvu.PrintTitles" hidden="1" oldHidden="1">
    <formula>' P 10_ Szczegółowy wykaz zmian '!$8:$8</formula>
    <oldFormula>' P 10_ Szczegółowy wykaz zmian '!$8:$8</oldFormula>
  </rdn>
  <rdn rId="0" localSheetId="13" customView="1" name="Z_B5294587_08F5_4789_A655_4B9426FAE5F5_.wvu.PrintTitles" hidden="1" oldHidden="1">
    <formula>' INNE_ Szczegółowy wykaz zmian '!$8:$8</formula>
    <oldFormula>' INNE_ Szczegółowy wykaz zmian '!$8:$8</oldFormula>
  </rdn>
  <rdn rId="0" localSheetId="17" customView="1" name="Z_B5294587_08F5_4789_A655_4B9426FAE5F5_.wvu.FilterData" hidden="1" oldHidden="1">
    <formula>listy!$H$1:$I$186</formula>
    <oldFormula>listy!$H$1:$I$186</oldFormula>
  </rdn>
  <rcv guid="{B5294587-08F5-4789-A655-4B9426FAE5F5}" action="add"/>
</revisions>
</file>

<file path=xl/revisions/revisionLog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19" sId="10">
    <o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województwa kujawsko-pomorskie nie znajduje się w czołówce regionów, w których osiedliła się największa liczba osób przybywających do naszego kraju po wybuchu wojny na Ukrainie. Potwierdzają to m.in. dane GUS w zakresie liczby cudzoziemców wykonujących pracę według płci i miejsca zamieszkania w 2024 r, gdzie województwo kujawsko-pomorskie plasuje się na 10 miejscu z 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oc>
    <n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województwa kujawsko-pomorskie nie znajduje się w czołówce regionów, w których osiedliła się największa liczba osób przybywających do naszego kraju po wybuchu wojny na Ukrainie. Potwierdzają to m.in. dane GUS w zakresie liczby cudzoziemców wykonujących pracę według płci i miejsca zamieszkania w 2024 r, gdzie na województwo kujawsko-pomorskie przypada, 2.9% populacji osób tych osób. Co plasuje region na 10 miejscu z 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nc>
  </rcc>
</revisions>
</file>

<file path=xl/revisions/revisionLog1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20" sId="10">
    <o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województwa kujawsko-pomorskie nie znajduje się w czołówce regionów, w których osiedliła się największa liczba osób przybywających do naszego kraju po wybuchu wojny na Ukrainie. Potwierdzają to m.in. dane GUS w zakresie liczby cudzoziemców wykonujących pracę według płci i miejsca zamieszkania w 2024 r, gdzie na województwo kujawsko-pomorskie przypada, 2.9% populacji osób tych osób. Co plasuje region na 10 miejscu z 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oc>
    <n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województwa kujawsko-pomorskie nie znajduje się w czołówce regionów, w których osiedliła się największa liczba osób przybywających do naszego kraju po wybuchu wojny na Ukrainie. Potwierdzają to m.in. dane GUS w zakresie liczby cudzoziemców wykonujących pracę według płci i miejsca zamieszkania w 2024 r, gdzie na województwo kujawsko-pomorskie przypada, 2.9% populacji tych osób. Co plasuje region na 10 miejscu z 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nc>
  </rcc>
</revisions>
</file>

<file path=xl/revisions/revisionLog1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21" sId="15" numFmtId="4">
    <oc r="G11">
      <v>370695754</v>
    </oc>
    <nc r="G11">
      <v>369856818</v>
    </nc>
  </rcc>
  <rcc rId="1322" sId="15" numFmtId="4">
    <oc r="H11">
      <v>71168334</v>
    </oc>
    <nc r="H11">
      <v>71007270</v>
    </nc>
  </rcc>
  <rcc rId="1323" sId="15" numFmtId="4">
    <oc r="J11">
      <v>66279614</v>
    </oc>
    <nc r="J11">
      <v>59281234</v>
    </nc>
  </rcc>
  <rcc rId="1324" sId="15" numFmtId="4">
    <oc r="K11">
      <v>11696402</v>
    </oc>
    <nc r="K11">
      <v>18518311</v>
    </nc>
  </rcc>
</revisions>
</file>

<file path=xl/revisions/revisionLog1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5294587-08F5-4789-A655-4B9426FAE5F5}" action="delete"/>
  <rdn rId="0" localSheetId="1" customView="1" name="Z_B5294587_08F5_4789_A655_4B9426FAE5F5_.wvu.PrintTitles" hidden="1" oldHidden="1">
    <formula>' P 1_ Szczegółowy wykaz zmian '!$8:$8</formula>
    <oldFormula>' P 1_ Szczegółowy wykaz zmian '!$8:$8</oldFormula>
  </rdn>
  <rdn rId="0" localSheetId="1" customView="1" name="Z_B5294587_08F5_4789_A655_4B9426FAE5F5_.wvu.FilterData" hidden="1" oldHidden="1">
    <formula>' P 1_ Szczegółowy wykaz zmian '!$A$1:$L$1</formula>
    <oldFormula>' P 1_ Szczegółowy wykaz zmian '!$A$1:$L$1</oldFormula>
  </rdn>
  <rdn rId="0" localSheetId="2" customView="1" name="Z_B5294587_08F5_4789_A655_4B9426FAE5F5_.wvu.PrintTitles" hidden="1" oldHidden="1">
    <formula>' P 2_ Szczegółowy wykaz zmian '!$8:$8</formula>
    <oldFormula>' P 2_ Szczegółowy wykaz zmian '!$8:$8</oldFormula>
  </rdn>
  <rdn rId="0" localSheetId="3" customView="1" name="Z_B5294587_08F5_4789_A655_4B9426FAE5F5_.wvu.PrintTitles" hidden="1" oldHidden="1">
    <formula>' P 3_ Szczegółowy wykaz zmian '!$8:$8</formula>
    <oldFormula>' P 3_ Szczegółowy wykaz zmian '!$8:$8</oldFormula>
  </rdn>
  <rdn rId="0" localSheetId="4" customView="1" name="Z_B5294587_08F5_4789_A655_4B9426FAE5F5_.wvu.PrintTitles" hidden="1" oldHidden="1">
    <formula>' P 4_ Szczegółowy wykaz zmian '!$8:$8</formula>
    <oldFormula>' P 4_ Szczegółowy wykaz zmian '!$8:$8</oldFormula>
  </rdn>
  <rdn rId="0" localSheetId="5" customView="1" name="Z_B5294587_08F5_4789_A655_4B9426FAE5F5_.wvu.PrintTitles" hidden="1" oldHidden="1">
    <formula>' P 5_ Szczegółowy wykaz zmian '!$8:$8</formula>
    <oldFormula>' P 5_ Szczegółowy wykaz zmian '!$8:$8</oldFormula>
  </rdn>
  <rdn rId="0" localSheetId="6" customView="1" name="Z_B5294587_08F5_4789_A655_4B9426FAE5F5_.wvu.PrintTitles" hidden="1" oldHidden="1">
    <formula>' P 6_ Szczegółowy wykaz zmian '!$8:$8</formula>
    <oldFormula>' P 6_ Szczegółowy wykaz zmian '!$8:$8</oldFormula>
  </rdn>
  <rdn rId="0" localSheetId="6" customView="1" name="Z_B5294587_08F5_4789_A655_4B9426FAE5F5_.wvu.FilterData" hidden="1" oldHidden="1">
    <formula>' P 6_ Szczegółowy wykaz zmian '!$A$8:$L$28</formula>
    <oldFormula>' P 6_ Szczegółowy wykaz zmian '!$A$8:$L$28</oldFormula>
  </rdn>
  <rdn rId="0" localSheetId="7" customView="1" name="Z_B5294587_08F5_4789_A655_4B9426FAE5F5_.wvu.PrintTitles" hidden="1" oldHidden="1">
    <formula>' P 7_ Szczegółowy wykaz zmian '!$8:$8</formula>
    <oldFormula>' P 7_ Szczegółowy wykaz zmian '!$8:$8</oldFormula>
  </rdn>
  <rdn rId="0" localSheetId="10" customView="1" name="Z_B5294587_08F5_4789_A655_4B9426FAE5F5_.wvu.PrintTitles" hidden="1" oldHidden="1">
    <formula>' P 8_ Szczegółowy wykaz zmian '!$8:$8</formula>
    <oldFormula>' P 8_ Szczegółowy wykaz zmian '!$8:$8</oldFormula>
  </rdn>
  <rdn rId="0" localSheetId="11" customView="1" name="Z_B5294587_08F5_4789_A655_4B9426FAE5F5_.wvu.PrintTitles" hidden="1" oldHidden="1">
    <formula>' P 9_ Szczegółowy wykaz zmian '!$8:$8</formula>
    <oldFormula>' P 9_ Szczegółowy wykaz zmian '!$8:$8</oldFormula>
  </rdn>
  <rdn rId="0" localSheetId="12" customView="1" name="Z_B5294587_08F5_4789_A655_4B9426FAE5F5_.wvu.PrintTitles" hidden="1" oldHidden="1">
    <formula>' P 10_ Szczegółowy wykaz zmian '!$8:$8</formula>
    <oldFormula>' P 10_ Szczegółowy wykaz zmian '!$8:$8</oldFormula>
  </rdn>
  <rdn rId="0" localSheetId="13" customView="1" name="Z_B5294587_08F5_4789_A655_4B9426FAE5F5_.wvu.PrintTitles" hidden="1" oldHidden="1">
    <formula>' INNE_ Szczegółowy wykaz zmian '!$8:$8</formula>
    <oldFormula>' INNE_ Szczegółowy wykaz zmian '!$8:$8</oldFormula>
  </rdn>
  <rdn rId="0" localSheetId="17" customView="1" name="Z_B5294587_08F5_4789_A655_4B9426FAE5F5_.wvu.FilterData" hidden="1" oldHidden="1">
    <formula>listy!$H$1:$I$186</formula>
    <oldFormula>listy!$H$1:$I$186</oldFormula>
  </rdn>
  <rcv guid="{B5294587-08F5-4789-A655-4B9426FAE5F5}" action="add"/>
</revisions>
</file>

<file path=xl/revisions/revisionLog1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39" sId="1">
    <oc r="G17" t="inlineStr">
      <is>
        <t xml:space="preserve">W ramach przygotowywania się do zamykania programu, a co zatym idzie szukania projektów buforowych, w sytuacji niewykorzystania alokcji bądż pojawienia się oszczędności,  wykreślamy zapis zawężający zakres wsparcia. </t>
      </is>
    </oc>
    <nc r="G17" t="inlineStr">
      <is>
        <t xml:space="preserve">W ramach przygotowywania się do zamykania programu, a co za tym idzie szukania projektów buforowych, w sytuacji niewykorzystania alokacji bądź pojawienia się oszczędności,  wykreślamy zapis zawężający zakres wsparcia. </t>
      </is>
    </nc>
  </rcc>
  <rcc rId="1340" sId="1">
    <oc r="F18" t="inlineStr">
      <is>
        <r>
          <t xml:space="preserve">2.1.2.3 ORIENTACYJNYY PODZIAŁ ZASOBÓW PROGRAMU (UE) WEDŁUG RODZAJU INTERWENCJI
Tabela 4: Wymiar 1 – zakres interwencji
</t>
        </r>
        <r>
          <rPr>
            <u/>
            <sz val="11"/>
            <rFont val="Calibri"/>
            <family val="2"/>
            <charset val="238"/>
          </rPr>
          <t xml:space="preserve">
obecne brzmienie:</t>
        </r>
        <r>
          <rPr>
            <sz val="11"/>
            <rFont val="Calibri"/>
            <family val="2"/>
          </rPr>
          <t xml:space="preserve">
016 Rozwiązania TIK, usługi elektroniczne, aplikacje dla administracji - 10 138 060
019 Usługi i aplikacje w zakresie e-zdrowia (w tym e-opieka, internet rzeczy w zakresie aktywności fizycznej i nowoczesnych technologii w służbie osobom starszym) - 6 361 940
</t>
        </r>
        <r>
          <rPr>
            <u/>
            <sz val="11"/>
            <rFont val="Calibri"/>
            <family val="2"/>
            <charset val="238"/>
          </rPr>
          <t xml:space="preserve">proponowana zmiana:
</t>
        </r>
        <r>
          <rPr>
            <sz val="11"/>
            <rFont val="Calibri"/>
            <family val="2"/>
            <charset val="238"/>
          </rPr>
          <t xml:space="preserve">016 Rozwiązania TIK, usługi elektroniczne, aplikacje dla administracji - 10 138 060
019 Usługi i aplikacje w zakresie e-zdrowia (w tym e-opieka, internet rzeczy w zakresie aktywności fizycznej i nowoczesnych technologii w służbie osobom starszym) - </t>
        </r>
        <r>
          <rPr>
            <sz val="11"/>
            <color rgb="FFFF0000"/>
            <rFont val="Calibri"/>
            <family val="2"/>
          </rPr>
          <t>6  600 148</t>
        </r>
      </is>
    </oc>
    <nc r="F18" t="inlineStr">
      <is>
        <r>
          <t xml:space="preserve">2.1.2.3 ORIENTACYJNYY PODZIAŁ ZASOBÓW PROGRAMU (UE) WEDŁUG RODZAJU INTERWENCJI
Tabela 4: Wymiar 1 – zakres interwencji
</t>
        </r>
        <r>
          <rPr>
            <u/>
            <sz val="11"/>
            <rFont val="Calibri"/>
            <family val="2"/>
            <charset val="238"/>
          </rPr>
          <t xml:space="preserve">
obecne brzmienie:</t>
        </r>
        <r>
          <rPr>
            <sz val="11"/>
            <rFont val="Calibri"/>
            <family val="2"/>
          </rPr>
          <t xml:space="preserve">
016 Rozwiązania TIK, usługi elektroniczne, aplikacje dla administracji - 10 138 060
019 Usługi i aplikacje w zakresie e-zdrowia (w tym e-opieka, Internet rzeczy w zakresie aktywności fizycznej i nowoczesnych technologii w służbie osobom starszym) - 6 361 940
</t>
        </r>
        <r>
          <rPr>
            <u/>
            <sz val="11"/>
            <rFont val="Calibri"/>
            <family val="2"/>
            <charset val="238"/>
          </rPr>
          <t xml:space="preserve">proponowana zmiana:
</t>
        </r>
        <r>
          <rPr>
            <sz val="11"/>
            <rFont val="Calibri"/>
            <family val="2"/>
            <charset val="238"/>
          </rPr>
          <t xml:space="preserve">016 Rozwiązania TIK, usługi elektroniczne, aplikacje dla administracji - 10 138 060
019 Usługi i aplikacje w zakresie e-zdrowia (w tym e-opieka, Internet rzeczy w zakresie aktywności fizycznej i nowoczesnych technologii w służbie osobom starszym) - </t>
        </r>
        <r>
          <rPr>
            <sz val="11"/>
            <color rgb="FFFF0000"/>
            <rFont val="Calibri"/>
            <family val="2"/>
          </rPr>
          <t>6  600 148</t>
        </r>
      </is>
    </nc>
  </rcc>
  <rcc rId="1341" sId="1">
    <oc r="G18"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oc>
    <nc r="G18"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nc>
  </rcc>
  <rcc rId="1342" sId="1">
    <oc r="G19"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oc>
    <nc r="G19"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nc>
  </rcc>
  <rcc rId="1343" sId="1">
    <oc r="G20"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oc>
    <nc r="G20"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nc>
  </rcc>
  <rcc rId="1344" sId="1">
    <oc r="G21"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oc>
    <nc r="G21"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nc>
  </rcc>
  <rcc rId="1345" sId="1">
    <oc r="G22"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oc>
    <nc r="G22"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nc>
  </rcc>
  <rcc rId="1346" sId="1">
    <oc r="G23"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
Dodatkowo, ze względu na usunięcie z Programu wejść kapitałowch (omówione w zmianie nr 4) i przeniesieniu zaplanowej na ten cel alokacji na klasyczny instrument finansowy, przeniesiono środki z kodu 02 na kod 03.</t>
      </is>
    </oc>
    <nc r="G23"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
Dodatkowo, ze względu na usunięcie z Programu wejść kapitałowych (omówione w zmianie nr 4) i przeniesieniu zaplanowanej na ten cel alokacji na klasyczny instrument finansowy, przeniesiono środki z kodu 02 na kod 03.</t>
      </is>
    </nc>
  </rcc>
  <rcc rId="1347" sId="1">
    <oc r="G24"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oc>
    <nc r="G24"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nc>
  </rcc>
  <rcc rId="1348" sId="1">
    <oc r="G25"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oc>
    <nc r="G25"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nc>
  </rcc>
  <rcc rId="1349" sId="1">
    <oc r="F26" t="inlineStr">
      <is>
        <t>2.1.1.1 INTERWENCJE W RAMACH FUNDUSZY
proponowana zmiana:
Dodnie zapisu:". Inwestycje w publiczną infrastrukturę naukowo-badawczą będą możliwe na zasadach opisanych w Umowie Partnerstwa."</t>
      </is>
    </oc>
    <nc r="F26" t="inlineStr">
      <is>
        <t>2.1.1.1 INTERWENCJE W RAMACH FUNDUSZY
proponowana zmiana:
Dodanie zapisu:". Inwestycje w publiczną infrastrukturę naukowo-badawczą będą możliwe na zasadach opisanych w Umowie Partnerstwa."</t>
      </is>
    </nc>
  </rcc>
  <rcc rId="1350" sId="1">
    <oc r="G26" t="inlineStr">
      <is>
        <t xml:space="preserve"> Po przeprowadziu weryfikacji założeń projektów z zakresu 1(i) zidentyfikowano potrzebę umożliwienia realizacji Inwestycji w publicznną infrasytrukturę naukowo-badawczą z zastrzeżeniem realizacji na zasadach opisanych w Umowie Partnestwa.</t>
      </is>
    </oc>
    <nc r="G26" t="inlineStr">
      <is>
        <t xml:space="preserve"> Po przeprowadzeniu weryfikacji założeń projektów z zakresu 1(i) zidentyfikowano potrzebę umożliwienia realizacji Inwestycji w publiczną infrastrukturę naukowo-badawczą z zastrzeżeniem realizacji na zasadach opisanych w Umowie Partnerstwa.</t>
      </is>
    </nc>
  </rcc>
  <rcc rId="1351" sId="1">
    <oc r="G10" t="inlineStr">
      <is>
        <t xml:space="preserve"> Po przeprowadziu weryfikacji założeń projektów z zakresu cyfryzacji zidentyfikowano potrzebę rozszerzenia katalogu beneficjentów. </t>
      </is>
    </oc>
    <nc r="G10" t="inlineStr">
      <is>
        <t xml:space="preserve"> Po przeprowadzeniu weryfikacji założeń projektów z zakresu cyfryzacji zidentyfikowano potrzebę rozszerzenia katalogu beneficjentów. </t>
      </is>
    </nc>
  </rcc>
  <rcc rId="1352" sId="1">
    <oc r="G11"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 przesunięcia środków w wysokości 608 335 EUR z kodu 03 poza polityę terytorialną do kodu 33 oraz
* przesunięcia środków w wysokości 1 331 491 EUR z kodu 19 poza politykę terytorialną do kodu 33.
Łącznie do kodu 33 (Brak ukierunkowania terytorialnego)zostanie przesunięta kwota 1 939 826 EUR.</t>
      </is>
    </oc>
    <nc r="G11"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 przesunięcia środków w wysokości 608 335 EUR z kodu 03 poza politykę terytorialną do kodu 33 oraz
* przesunięcia środków w wysokości 1 331 491 EUR z kodu 19 poza politykę terytorialną do kodu 33.
Łącznie do kodu 33 (Brak ukierunkowania terytorialnego)zostanie przesunięta kwota 1 939 826 EUR.</t>
      </is>
    </nc>
  </rcc>
  <rcc rId="1353" sId="1">
    <oc r="F12" t="inlineStr">
      <is>
        <r>
          <t xml:space="preserve">Usunięcie "wejść kapitałowych", tj.: 
usunięcie z opisu </t>
        </r>
        <r>
          <rPr>
            <i/>
            <sz val="14"/>
            <rFont val="Calibri"/>
            <family val="2"/>
          </rPr>
          <t>Powiązanych rodzajów zadań</t>
        </r>
        <r>
          <rPr>
            <sz val="14"/>
            <rFont val="Calibri"/>
            <family val="2"/>
          </rPr>
          <t xml:space="preserve"> w rozdz. 2.1.3.1: 
- zapisu: "</t>
        </r>
        <r>
          <rPr>
            <i/>
            <sz val="14"/>
            <rFont val="Calibri"/>
            <family val="2"/>
          </rPr>
          <t>Zaplanowano również w cs 1(iii) kontynuację wejść kapitałowych realizowanych w ramach RPO WK-P 2014-2020, która będzie koncentrować się na skalowalnych i innowacyjnych projektach. Instrument kapitałowy będzie co do zasady stanowił element PPO</t>
        </r>
        <r>
          <rPr>
            <sz val="14"/>
            <rFont val="Calibri"/>
            <family val="2"/>
          </rPr>
          <t>.";
- "</t>
        </r>
        <r>
          <rPr>
            <i/>
            <sz val="14"/>
            <rFont val="Calibri"/>
            <family val="2"/>
          </rPr>
          <t>instrumentu kapitałowego"</t>
        </r>
        <r>
          <rPr>
            <sz val="14"/>
            <rFont val="Calibri"/>
            <family val="2"/>
          </rPr>
          <t xml:space="preserve"> z katalogu możliwych form wsparcia;
usunięcie z opisu Planowanego wykrzystania instrumentów finansowych w rozdz. 2.1.3.1 zadania: "</t>
        </r>
        <r>
          <rPr>
            <i/>
            <sz val="14"/>
            <rFont val="Calibri"/>
            <family val="2"/>
          </rPr>
          <t>Zaplanowano również wdrażanie instrumentu kapitałowego</t>
        </r>
        <r>
          <rPr>
            <sz val="14"/>
            <rFont val="Calibri"/>
            <family val="2"/>
          </rPr>
          <t xml:space="preserve">."
</t>
        </r>
      </is>
    </oc>
    <nc r="F12" t="inlineStr">
      <is>
        <r>
          <t xml:space="preserve">Usunięcie "wejść kapitałowych", tj.: 
usunięcie z opisu </t>
        </r>
        <r>
          <rPr>
            <i/>
            <sz val="14"/>
            <rFont val="Calibri"/>
            <family val="2"/>
          </rPr>
          <t>Powiązanych rodzajów zadań</t>
        </r>
        <r>
          <rPr>
            <sz val="14"/>
            <rFont val="Calibri"/>
            <family val="2"/>
          </rPr>
          <t xml:space="preserve"> w rozdz. 2.1.3.1: 
- zapisu: "</t>
        </r>
        <r>
          <rPr>
            <i/>
            <sz val="14"/>
            <rFont val="Calibri"/>
            <family val="2"/>
          </rPr>
          <t>Zaplanowano również w cs 1(iii) kontynuację wejść kapitałowych realizowanych w ramach RPO WK-P 2014-2020, która będzie koncentrować się na skalowalnych i innowacyjnych projektach. Instrument kapitałowy będzie co do zasady stanowił element PPO</t>
        </r>
        <r>
          <rPr>
            <sz val="14"/>
            <rFont val="Calibri"/>
            <family val="2"/>
          </rPr>
          <t>.";
- "</t>
        </r>
        <r>
          <rPr>
            <i/>
            <sz val="14"/>
            <rFont val="Calibri"/>
            <family val="2"/>
          </rPr>
          <t>instrumentu kapitałowego"</t>
        </r>
        <r>
          <rPr>
            <sz val="14"/>
            <rFont val="Calibri"/>
            <family val="2"/>
          </rPr>
          <t xml:space="preserve"> z katalogu możliwych form wsparcia;
usunięcie z opisu Planowanego wykorzystania instrumentów finansowych w rozdz. 2.1.3.1 zadania: "</t>
        </r>
        <r>
          <rPr>
            <i/>
            <sz val="14"/>
            <rFont val="Calibri"/>
            <family val="2"/>
          </rPr>
          <t>Zaplanowano również wdrażanie instrumentu kapitałowego</t>
        </r>
        <r>
          <rPr>
            <sz val="14"/>
            <rFont val="Calibri"/>
            <family val="2"/>
          </rPr>
          <t xml:space="preserve">."
</t>
        </r>
      </is>
    </nc>
  </rcc>
  <rcc rId="1354" sId="1">
    <oc r="G12" t="inlineStr">
      <is>
        <t>Aktualizacja analizy ex ante dla IF FEdKP 2021-2027 wskazuje na zmniejszone zapotrzebowania na regionalnym rynku na tego rodzaju działania. W szczególności wskazano, że po przyjęciu programu FEdKP, przyjęto program FENG w którym zaplanowano znaczną pulę środków (1,8 mld zł) przeznaczoną na instrumenty kapitałowe. Produkt ten będzie dostępny dla przedsiębiorców z całego kraju, w tym także z terenu województwa kujawsko-pomorskiego. W związku z tym uznaje się, że popyt na tego typu produkty finansowe zostanie zaspokojony z poziomu programów wdrażanych na szczeblu krajowym. Co więcej, mając na uwadze zmianę warunków rynkowych, zaporopnowana dotychczas alokacja w wysokosci 5 mln euro jest zbyt niską wartością by zbudować odpowiednią masę krytyczną by produkt był atrakcyjną ofertą dla potencjalnych inwestorów prywatnych (pośredników finansowych). Sytuacja gospodarcza nie sprzyja inwestycjom z długą i niepewną stopą zwrotu. Dodatkowo, biorąc pod uwagę doświadczenia z perspektywy finansowej na lata 2014-2020, zainteresowanie przedsiębiorców taką formą wsparcia nie było tak wysokie jak oczekiwano i nie udało się wykorzystać pełnej alokacji na produkt (5 mln euro, identycznie jak planowano w perspektywie finansowej na lata 2021-2027). Mając na uwadze powyższe oraz założenia linii demarkacyjnej kraj-region (wejścia kapitałowe na poziomie krajowych programów), rezygnacja z wejść kapitałowych jest zasadana. Środki z danej kategorii interwencji zwiększą pulę instrumentów finansowych oferowanych w ramach CP 1 (iii) w formie pożyczki</t>
      </is>
    </oc>
    <nc r="G12" t="inlineStr">
      <is>
        <t>Aktualizacja analizy ex ante dla IF FEdKP 2021-2027 wskazuje na zmniejszone zapotrzebowania na regionalnym rynku na tego rodzaju działania. W szczególności wskazano, że po przyjęciu programu FEdKP, przyjęto program FENG w którym zaplanowano znaczną pulę środków (1,8 mld zł) przeznaczoną na instrumenty kapitałowe. Produkt ten będzie dostępny dla przedsiębiorców z całego kraju, w tym także z terenu województwa kujawsko-pomorskiego. W związku z tym uznaje się, że popyt na tego typu produkty finansowe zostanie zaspokojony z poziomu programów wdrażanych na szczeblu krajowym. Co więcej, mając na uwadze zmianę warunków rynkowych, zaproponowana dotychczas alokacja w wysokości 5 mln euro jest zbyt niską wartością by zbudować odpowiednią masę krytyczną by produkt był atrakcyjną ofertą dla potencjalnych inwestorów prywatnych (pośredników finansowych). Sytuacja gospodarcza nie sprzyja inwestycjom z długą i niepewną stopą zwrotu. Dodatkowo, biorąc pod uwagę doświadczenia z perspektywy finansowej na lata 2014-2020, zainteresowanie przedsiębiorców taką formą wsparcia nie było tak wysokie jak oczekiwano i nie udało się wykorzystać pełnej alokacji na produkt (5 mln euro, identycznie jak planowano w perspektywie finansowej na lata 2021-2027). Mając na uwadze powyższe oraz założenia linii demarkacyjnej kraj-region (wejścia kapitałowe na poziomie krajowych programów), rezygnacja z wejść kapitałowych jest zasadna. Środki z danej kategorii interwencji zwiększą pulę instrumentów finansowych oferowanych w ramach CP 1 (iii) w formie pożyczki</t>
      </is>
    </nc>
  </rcc>
  <rcc rId="1355" sId="1">
    <oc r="G14" t="inlineStr">
      <is>
        <t xml:space="preserve">Zachodzi konieczność zmniejszenia wskaźnika z uwagi na rezygnację z wejść kapitałowych skierowanych do start-up. Uzasadnienie odstąpienia od wejść kapitaowych znajduje się w zmianie nr 4. Dodatkowo, w  efekcie obserwacji i rekomendacji Menedżera Funduszu Powierniczego, jako profesjonalnego podmiotu rynku finansowego, na dany moment moment instrumenty finansowe są uruchamiane jedynie z preferencjami w postaci obniżonego oprocentowania i wydłużonej karencji, bez łączenia z dotacją. Beneficjent zawarł pierwszą umowę operacyjną na najbliższe 2 lata z podmiotem prowadzącym fundusz szczegółowy  i określił parametry wsparcia  jako wystarczająco atrakcyjne dla ostatecznych odbiorców i umożliwiające osiągnięcie większości wskaźników programowych. Utrudniona jedynie będzie  pełna realizacja wskaźnika RCO005, ze wględu na ograniczenie preferencji w formie dotacji do IF skierowanej dla młodych firm.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powracających do ponownego wykorzystania. Wskaźnik proponujemy zmniejszyć o 51 szt. </t>
      </is>
    </oc>
    <nc r="G14" t="inlineStr">
      <is>
        <t xml:space="preserve">Zachodzi konieczność zmniejszenia wskaźnika z uwagi na rezygnację z wejść kapitałowych skierowanych do start-up. Uzasadnienie odstąpienia od wejść kapitałowych znajduje się w zmianie nr 4. Dodatkowo, w  efekcie obserwacji i rekomendacji Menedżera Funduszu Powierniczego, jako profesjonalnego podmiotu rynku finansowego, na dany moment  instrumenty finansowe są uruchamiane jedynie z preferencjami w postaci obniżonego oprocentowania i wydłużonej karencji, bez łączenia z dotacją. Beneficjent zawarł pierwszą umowę operacyjną na najbliższe 2 lata z podmiotem prowadzącym fundusz szczegółowy  i określił parametry wsparcia  jako wystarczająco atrakcyjne dla ostatecznych odbiorców i umożliwiające osiągnięcie większości wskaźników programowych. Utrudniona jedynie będzie  pełna realizacja wskaźnika RCO005, ze względu na ograniczenie preferencji w formie dotacji do IF skierowanej dla młodych firm. Należy podkreślić, że zaproponowana przez MFP zmiana podejścia będzie skutkowała efektywniejszym wydatkowaniem środków programu FEdKP 2021-2027, dzięki czemu większa pula środków zostanie wydatkowana w formie wsparcia zwrotnego, co umożliwi dokonywanie kolejnych inwestycji ze środków powracających do ponownego wykorzystania. Wskaźnik proponujemy zmniejszyć o 51 szt. </t>
      </is>
    </nc>
  </rcc>
  <rdn rId="0" localSheetId="1" customView="1" name="Z_7984F715_CCA5_4273_AD1C_0EF585ACFC45_.wvu.PrintTitles" hidden="1" oldHidden="1">
    <formula>' P 1_ Szczegółowy wykaz zmian '!$8:$8</formula>
  </rdn>
  <rdn rId="0" localSheetId="1" customView="1" name="Z_7984F715_CCA5_4273_AD1C_0EF585ACFC45_.wvu.FilterData" hidden="1" oldHidden="1">
    <formula>' P 1_ Szczegółowy wykaz zmian '!$A$1:$L$1</formula>
  </rdn>
  <rdn rId="0" localSheetId="2" customView="1" name="Z_7984F715_CCA5_4273_AD1C_0EF585ACFC45_.wvu.PrintTitles" hidden="1" oldHidden="1">
    <formula>' P 2_ Szczegółowy wykaz zmian '!$8:$8</formula>
  </rdn>
  <rdn rId="0" localSheetId="3" customView="1" name="Z_7984F715_CCA5_4273_AD1C_0EF585ACFC45_.wvu.PrintTitles" hidden="1" oldHidden="1">
    <formula>' P 3_ Szczegółowy wykaz zmian '!$8:$8</formula>
  </rdn>
  <rdn rId="0" localSheetId="4" customView="1" name="Z_7984F715_CCA5_4273_AD1C_0EF585ACFC45_.wvu.PrintTitles" hidden="1" oldHidden="1">
    <formula>' P 4_ Szczegółowy wykaz zmian '!$8:$8</formula>
  </rdn>
  <rdn rId="0" localSheetId="5" customView="1" name="Z_7984F715_CCA5_4273_AD1C_0EF585ACFC45_.wvu.PrintTitles" hidden="1" oldHidden="1">
    <formula>' P 5_ Szczegółowy wykaz zmian '!$8:$8</formula>
  </rdn>
  <rdn rId="0" localSheetId="5" customView="1" name="Z_7984F715_CCA5_4273_AD1C_0EF585ACFC45_.wvu.Rows" hidden="1" oldHidden="1">
    <formula>' P 5_ Szczegółowy wykaz zmian '!$7:$7</formula>
  </rdn>
  <rdn rId="0" localSheetId="6" customView="1" name="Z_7984F715_CCA5_4273_AD1C_0EF585ACFC45_.wvu.PrintTitles" hidden="1" oldHidden="1">
    <formula>' P 6_ Szczegółowy wykaz zmian '!$8:$8</formula>
  </rdn>
  <rdn rId="0" localSheetId="6" customView="1" name="Z_7984F715_CCA5_4273_AD1C_0EF585ACFC45_.wvu.FilterData" hidden="1" oldHidden="1">
    <formula>' P 6_ Szczegółowy wykaz zmian '!$A$8:$L$28</formula>
  </rdn>
  <rdn rId="0" localSheetId="7" customView="1" name="Z_7984F715_CCA5_4273_AD1C_0EF585ACFC45_.wvu.PrintTitles" hidden="1" oldHidden="1">
    <formula>' P 7_ Szczegółowy wykaz zmian '!$8:$8</formula>
  </rdn>
  <rdn rId="0" localSheetId="10" customView="1" name="Z_7984F715_CCA5_4273_AD1C_0EF585ACFC45_.wvu.PrintTitles" hidden="1" oldHidden="1">
    <formula>' P 8_ Szczegółowy wykaz zmian '!$8:$8</formula>
  </rdn>
  <rdn rId="0" localSheetId="11" customView="1" name="Z_7984F715_CCA5_4273_AD1C_0EF585ACFC45_.wvu.PrintTitles" hidden="1" oldHidden="1">
    <formula>' P 9_ Szczegółowy wykaz zmian '!$8:$8</formula>
  </rdn>
  <rdn rId="0" localSheetId="12" customView="1" name="Z_7984F715_CCA5_4273_AD1C_0EF585ACFC45_.wvu.PrintTitles" hidden="1" oldHidden="1">
    <formula>' P 10_ Szczegółowy wykaz zmian '!$8:$8</formula>
  </rdn>
  <rdn rId="0" localSheetId="13" customView="1" name="Z_7984F715_CCA5_4273_AD1C_0EF585ACFC45_.wvu.PrintTitles" hidden="1" oldHidden="1">
    <formula>' INNE_ Szczegółowy wykaz zmian '!$8:$8</formula>
  </rdn>
  <rdn rId="0" localSheetId="17" customView="1" name="Z_7984F715_CCA5_4273_AD1C_0EF585ACFC45_.wvu.FilterData" hidden="1" oldHidden="1">
    <formula>listy!$H$1:$I$186</formula>
  </rdn>
  <rcv guid="{7984F715-CCA5-4273-AD1C-0EF585ACFC45}" action="add"/>
</revisions>
</file>

<file path=xl/revisions/revisionLog1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71" sId="4">
    <oc r="F13" t="inlineStr">
      <is>
        <r>
          <rPr>
            <b/>
            <sz val="11"/>
            <rFont val="Calibri"/>
            <family val="2"/>
          </rPr>
          <t>Obecne brzmienie:</t>
        </r>
        <r>
          <rPr>
            <sz val="11"/>
            <rFont val="Calibri"/>
            <family val="2"/>
          </rPr>
          <t xml:space="preserve">
Tabela 2: Wskaźniki produktu
RCO044 Długość nowych lub zmodernizowanych dróg- poza TENT
Cel końcowy (2029): 64
Propozycja zmiany: </t>
        </r>
        <r>
          <rPr>
            <sz val="11"/>
            <color rgb="FFFF0000"/>
            <rFont val="Calibri"/>
            <family val="2"/>
          </rPr>
          <t>28</t>
        </r>
        <r>
          <rPr>
            <sz val="11"/>
            <rFont val="Calibri"/>
            <family val="2"/>
          </rPr>
          <t xml:space="preserve">
</t>
        </r>
      </is>
    </oc>
    <nc r="F13" t="inlineStr">
      <is>
        <r>
          <rPr>
            <b/>
            <sz val="11"/>
            <rFont val="Calibri"/>
            <family val="2"/>
          </rPr>
          <t>Obecne brzmienie:</t>
        </r>
        <r>
          <rPr>
            <sz val="11"/>
            <rFont val="Calibri"/>
            <family val="2"/>
          </rPr>
          <t xml:space="preserve">
Tabela 2: Wskaźniki produktu
RCO044 Długość nowych lub zmodernizowanych dróg- poza TENT
Cel końcowy (2029): 64
Propozycja zmiany: </t>
        </r>
        <r>
          <rPr>
            <sz val="11"/>
            <color rgb="FFFF0000"/>
            <rFont val="Calibri"/>
            <family val="2"/>
          </rPr>
          <t>24</t>
        </r>
        <r>
          <rPr>
            <sz val="11"/>
            <rFont val="Calibri"/>
            <family val="2"/>
          </rPr>
          <t xml:space="preserve">
</t>
        </r>
      </is>
    </nc>
  </rcc>
  <rcc rId="1372" sId="4">
    <oc r="F12" t="inlineStr">
      <is>
        <r>
          <rPr>
            <b/>
            <sz val="11"/>
            <rFont val="Calibri"/>
            <family val="2"/>
          </rPr>
          <t xml:space="preserve">Obecne brzmienie:
</t>
        </r>
        <r>
          <rPr>
            <sz val="11"/>
            <rFont val="Calibri"/>
            <family val="2"/>
          </rPr>
          <t xml:space="preserve">Tabela 2: Wskaźniki produktu
PLRO120 Liczba wybudowanych obwodnic
Cel końcowy (2029): 12
</t>
        </r>
        <r>
          <rPr>
            <b/>
            <sz val="11"/>
            <rFont val="Calibri"/>
            <family val="2"/>
          </rPr>
          <t xml:space="preserve">Propozycja zmiany:
</t>
        </r>
        <r>
          <rPr>
            <sz val="11"/>
            <rFont val="Calibri"/>
            <family val="2"/>
          </rPr>
          <t>Tabela 2: Wskaźniki produktu
PLRO120 Liczba wybudowanych obwodnic
Cel końcowy (2029)</t>
        </r>
        <r>
          <rPr>
            <sz val="11"/>
            <color rgb="FFFF0000"/>
            <rFont val="Calibri"/>
            <family val="2"/>
          </rPr>
          <t>: 6</t>
        </r>
      </is>
    </oc>
    <nc r="F12" t="inlineStr">
      <is>
        <r>
          <rPr>
            <b/>
            <sz val="11"/>
            <rFont val="Calibri"/>
            <family val="2"/>
          </rPr>
          <t xml:space="preserve">Obecne brzmienie:
</t>
        </r>
        <r>
          <rPr>
            <sz val="11"/>
            <rFont val="Calibri"/>
            <family val="2"/>
          </rPr>
          <t xml:space="preserve">Tabela 2: Wskaźniki produktu
PLRO120 Liczba wybudowanych obwodnic
Cel końcowy (2029): 12
</t>
        </r>
        <r>
          <rPr>
            <b/>
            <sz val="11"/>
            <rFont val="Calibri"/>
            <family val="2"/>
          </rPr>
          <t xml:space="preserve">Propozycja zmiany:
</t>
        </r>
        <r>
          <rPr>
            <sz val="11"/>
            <rFont val="Calibri"/>
            <family val="2"/>
          </rPr>
          <t>Tabela 2: Wskaźniki produktu
PLRO120 Liczba wybudowanych obwodnic
Cel końcowy (2029)</t>
        </r>
        <r>
          <rPr>
            <sz val="11"/>
            <color rgb="FFFF0000"/>
            <rFont val="Calibri"/>
            <family val="2"/>
          </rPr>
          <t>: 7</t>
        </r>
      </is>
    </nc>
  </rcc>
  <rcv guid="{C93CEC68-283B-4799-A3DE-A6046F9C67C1}" action="delete"/>
  <rdn rId="0" localSheetId="1" customView="1" name="Z_C93CEC68_283B_4799_A3DE_A6046F9C67C1_.wvu.PrintTitles" hidden="1" oldHidden="1">
    <formula>' P 1_ Szczegółowy wykaz zmian '!$8:$8</formula>
    <oldFormula>' P 1_ Szczegółowy wykaz zmian '!$8:$8</oldFormula>
  </rdn>
  <rdn rId="0" localSheetId="1" customView="1" name="Z_C93CEC68_283B_4799_A3DE_A6046F9C67C1_.wvu.FilterData" hidden="1" oldHidden="1">
    <formula>' P 1_ Szczegółowy wykaz zmian '!$A$1:$L$1</formula>
    <oldFormula>' P 1_ Szczegółowy wykaz zmian '!$A$1:$L$1</oldFormula>
  </rdn>
  <rdn rId="0" localSheetId="2" customView="1" name="Z_C93CEC68_283B_4799_A3DE_A6046F9C67C1_.wvu.PrintTitles" hidden="1" oldHidden="1">
    <formula>' P 2_ Szczegółowy wykaz zmian '!$8:$8</formula>
    <oldFormula>' P 2_ Szczegółowy wykaz zmian '!$8:$8</oldFormula>
  </rdn>
  <rdn rId="0" localSheetId="3" customView="1" name="Z_C93CEC68_283B_4799_A3DE_A6046F9C67C1_.wvu.PrintTitles" hidden="1" oldHidden="1">
    <formula>' P 3_ Szczegółowy wykaz zmian '!$8:$8</formula>
    <oldFormula>' P 3_ Szczegółowy wykaz zmian '!$8:$8</oldFormula>
  </rdn>
  <rdn rId="0" localSheetId="4" customView="1" name="Z_C93CEC68_283B_4799_A3DE_A6046F9C67C1_.wvu.PrintTitles" hidden="1" oldHidden="1">
    <formula>' P 4_ Szczegółowy wykaz zmian '!$8:$8</formula>
    <oldFormula>' P 4_ Szczegółowy wykaz zmian '!$8:$8</oldFormula>
  </rdn>
  <rdn rId="0" localSheetId="5" customView="1" name="Z_C93CEC68_283B_4799_A3DE_A6046F9C67C1_.wvu.PrintTitles" hidden="1" oldHidden="1">
    <formula>' P 5_ Szczegółowy wykaz zmian '!$8:$8</formula>
    <oldFormula>' P 5_ Szczegółowy wykaz zmian '!$8:$8</oldFormula>
  </rdn>
  <rdn rId="0" localSheetId="6" customView="1" name="Z_C93CEC68_283B_4799_A3DE_A6046F9C67C1_.wvu.PrintTitles" hidden="1" oldHidden="1">
    <formula>' P 6_ Szczegółowy wykaz zmian '!$8:$8</formula>
    <oldFormula>' P 6_ Szczegółowy wykaz zmian '!$8:$8</oldFormula>
  </rdn>
  <rdn rId="0" localSheetId="6" customView="1" name="Z_C93CEC68_283B_4799_A3DE_A6046F9C67C1_.wvu.FilterData" hidden="1" oldHidden="1">
    <formula>' P 6_ Szczegółowy wykaz zmian '!$A$8:$L$28</formula>
  </rdn>
  <rdn rId="0" localSheetId="7" customView="1" name="Z_C93CEC68_283B_4799_A3DE_A6046F9C67C1_.wvu.PrintTitles" hidden="1" oldHidden="1">
    <formula>' P 7_ Szczegółowy wykaz zmian '!$8:$8</formula>
    <oldFormula>' P 7_ Szczegółowy wykaz zmian '!$8:$8</oldFormula>
  </rdn>
  <rdn rId="0" localSheetId="10" customView="1" name="Z_C93CEC68_283B_4799_A3DE_A6046F9C67C1_.wvu.PrintTitles" hidden="1" oldHidden="1">
    <formula>' P 8_ Szczegółowy wykaz zmian '!$8:$8</formula>
    <oldFormula>' P 8_ Szczegółowy wykaz zmian '!$8:$8</oldFormula>
  </rdn>
  <rdn rId="0" localSheetId="11" customView="1" name="Z_C93CEC68_283B_4799_A3DE_A6046F9C67C1_.wvu.PrintTitles" hidden="1" oldHidden="1">
    <formula>' P 9_ Szczegółowy wykaz zmian '!$8:$8</formula>
    <oldFormula>' P 9_ Szczegółowy wykaz zmian '!$8:$8</oldFormula>
  </rdn>
  <rdn rId="0" localSheetId="12" customView="1" name="Z_C93CEC68_283B_4799_A3DE_A6046F9C67C1_.wvu.PrintTitles" hidden="1" oldHidden="1">
    <formula>' P 10_ Szczegółowy wykaz zmian '!$8:$8</formula>
    <oldFormula>' P 10_ Szczegółowy wykaz zmian '!$8:$8</oldFormula>
  </rdn>
  <rdn rId="0" localSheetId="13" customView="1" name="Z_C93CEC68_283B_4799_A3DE_A6046F9C67C1_.wvu.PrintTitles" hidden="1" oldHidden="1">
    <formula>' INNE_ Szczegółowy wykaz zmian '!$8:$8</formula>
    <oldFormula>' INNE_ Szczegółowy wykaz zmian '!$8:$8</oldFormula>
  </rdn>
  <rdn rId="0" localSheetId="17" customView="1" name="Z_C93CEC68_283B_4799_A3DE_A6046F9C67C1_.wvu.FilterData" hidden="1" oldHidden="1">
    <formula>listy!$H$1:$I$186</formula>
    <oldFormula>listy!$H$1:$I$186</oldFormula>
  </rdn>
  <rcv guid="{C93CEC68-283B-4799-A3DE-A6046F9C67C1}" action="add"/>
</revisions>
</file>

<file path=xl/revisions/revisionLog1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8CD0EA2-3CD5-41C1-9EFD-05216E68980D}" action="delete"/>
  <rdn rId="0" localSheetId="1" customView="1" name="Z_38CD0EA2_3CD5_41C1_9EFD_05216E68980D_.wvu.PrintTitles" hidden="1" oldHidden="1">
    <formula>' P 1_ Szczegółowy wykaz zmian '!$8:$8</formula>
    <oldFormula>' P 1_ Szczegółowy wykaz zmian '!$8:$8</oldFormula>
  </rdn>
  <rdn rId="0" localSheetId="1" customView="1" name="Z_38CD0EA2_3CD5_41C1_9EFD_05216E68980D_.wvu.FilterData" hidden="1" oldHidden="1">
    <formula>' P 1_ Szczegółowy wykaz zmian '!$A$1:$L$1</formula>
    <oldFormula>' P 1_ Szczegółowy wykaz zmian '!$A$1:$L$1</oldFormula>
  </rdn>
  <rdn rId="0" localSheetId="2" customView="1" name="Z_38CD0EA2_3CD5_41C1_9EFD_05216E68980D_.wvu.PrintTitles" hidden="1" oldHidden="1">
    <formula>' P 2_ Szczegółowy wykaz zmian '!$8:$8</formula>
    <oldFormula>' P 2_ Szczegółowy wykaz zmian '!$8:$8</oldFormula>
  </rdn>
  <rdn rId="0" localSheetId="3" customView="1" name="Z_38CD0EA2_3CD5_41C1_9EFD_05216E68980D_.wvu.PrintTitles" hidden="1" oldHidden="1">
    <formula>' P 3_ Szczegółowy wykaz zmian '!$8:$8</formula>
    <oldFormula>' P 3_ Szczegółowy wykaz zmian '!$8:$8</oldFormula>
  </rdn>
  <rdn rId="0" localSheetId="4" customView="1" name="Z_38CD0EA2_3CD5_41C1_9EFD_05216E68980D_.wvu.PrintTitles" hidden="1" oldHidden="1">
    <formula>' P 4_ Szczegółowy wykaz zmian '!$8:$8</formula>
    <oldFormula>' P 4_ Szczegółowy wykaz zmian '!$8:$8</oldFormula>
  </rdn>
  <rdn rId="0" localSheetId="5" customView="1" name="Z_38CD0EA2_3CD5_41C1_9EFD_05216E68980D_.wvu.PrintTitles" hidden="1" oldHidden="1">
    <formula>' P 5_ Szczegółowy wykaz zmian '!$8:$8</formula>
    <oldFormula>' P 5_ Szczegółowy wykaz zmian '!$8:$8</oldFormula>
  </rdn>
  <rdn rId="0" localSheetId="6" customView="1" name="Z_38CD0EA2_3CD5_41C1_9EFD_05216E68980D_.wvu.PrintTitles" hidden="1" oldHidden="1">
    <formula>' P 6_ Szczegółowy wykaz zmian '!$8:$8</formula>
    <oldFormula>' P 6_ Szczegółowy wykaz zmian '!$8:$8</oldFormula>
  </rdn>
  <rdn rId="0" localSheetId="6" customView="1" name="Z_38CD0EA2_3CD5_41C1_9EFD_05216E68980D_.wvu.FilterData" hidden="1" oldHidden="1">
    <formula>' P 6_ Szczegółowy wykaz zmian '!$A$8:$L$28</formula>
  </rdn>
  <rdn rId="0" localSheetId="7" customView="1" name="Z_38CD0EA2_3CD5_41C1_9EFD_05216E68980D_.wvu.PrintTitles" hidden="1" oldHidden="1">
    <formula>' P 7_ Szczegółowy wykaz zmian '!$8:$8</formula>
    <oldFormula>' P 7_ Szczegółowy wykaz zmian '!$8:$8</oldFormula>
  </rdn>
  <rdn rId="0" localSheetId="10" customView="1" name="Z_38CD0EA2_3CD5_41C1_9EFD_05216E68980D_.wvu.PrintTitles" hidden="1" oldHidden="1">
    <formula>' P 8_ Szczegółowy wykaz zmian '!$8:$8</formula>
    <oldFormula>' P 8_ Szczegółowy wykaz zmian '!$8:$8</oldFormula>
  </rdn>
  <rdn rId="0" localSheetId="11" customView="1" name="Z_38CD0EA2_3CD5_41C1_9EFD_05216E68980D_.wvu.PrintTitles" hidden="1" oldHidden="1">
    <formula>' P 9_ Szczegółowy wykaz zmian '!$8:$8</formula>
    <oldFormula>' P 9_ Szczegółowy wykaz zmian '!$8:$8</oldFormula>
  </rdn>
  <rdn rId="0" localSheetId="12" customView="1" name="Z_38CD0EA2_3CD5_41C1_9EFD_05216E68980D_.wvu.PrintTitles" hidden="1" oldHidden="1">
    <formula>' P 10_ Szczegółowy wykaz zmian '!$8:$8</formula>
    <oldFormula>' P 10_ Szczegółowy wykaz zmian '!$8:$8</oldFormula>
  </rdn>
  <rdn rId="0" localSheetId="13" customView="1" name="Z_38CD0EA2_3CD5_41C1_9EFD_05216E68980D_.wvu.PrintTitles" hidden="1" oldHidden="1">
    <formula>' INNE_ Szczegółowy wykaz zmian '!$8:$8</formula>
    <oldFormula>' INNE_ Szczegółowy wykaz zmian '!$8:$8</oldFormula>
  </rdn>
  <rdn rId="0" localSheetId="17" customView="1" name="Z_38CD0EA2_3CD5_41C1_9EFD_05216E68980D_.wvu.FilterData" hidden="1" oldHidden="1">
    <formula>listy!$H$1:$I$186</formula>
    <oldFormula>listy!$H$1:$I$186</oldFormula>
  </rdn>
  <rcv guid="{38CD0EA2-3CD5-41C1-9EFD-05216E68980D}" action="add"/>
</revisions>
</file>

<file path=xl/revisions/revisionLog1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01" sId="11">
    <oc r="F9" t="inlineStr">
      <is>
        <r>
          <rPr>
            <b/>
            <sz val="11"/>
            <rFont val="Calibri"/>
            <family val="2"/>
          </rPr>
          <t>OBECNE BRZMIENIE</t>
        </r>
        <r>
          <rPr>
            <sz val="11"/>
            <rFont val="Calibri"/>
            <family val="2"/>
          </rPr>
          <t xml:space="preserve">
2.9.1 WSKAŹNIKI Tabela 2: Wskaźniki produktu
PLRO149 - Średnioroczna liczba etatów finansowanych z PT -  Cel pośredni (2024) - 0, Cel końcowy - 350
PLRO151 - Liczba przeprowadzonych ewaluacji -  Cel pośredni (2024) - 0, Cel końcowy (2029) - 15
PLRO158 - Liczba działań informacyjno-promocyjnych o szerokim zasięgu - Cel pośredni (2024) - 0, Cel końcowy (2029) -  5
PLRO 192 - Liczba zakupionych komputerów - Cel pośredni (2024) - 0, Cel końcowy (2029) - 295 
</t>
        </r>
        <r>
          <rPr>
            <b/>
            <sz val="11"/>
            <rFont val="Calibri"/>
            <family val="2"/>
          </rPr>
          <t xml:space="preserve">PROPOZYCJA ZMIANY  
</t>
        </r>
        <r>
          <rPr>
            <sz val="11"/>
            <rFont val="Calibri"/>
            <family val="2"/>
          </rPr>
          <t xml:space="preserve">2.9.1 WSKAŹNIKI Tabela 2: Wskaźniki produktu
PLRO149 - Średnioroczna liczba etatów finansowanych z PT - Cel pośredni (2024) - 0, Cel końcowy (2029) - 400 
PLRO151 - Liczba przeprowadzonych ewaluacji - Cel pośredni (2024) - 0, Cel końcowy (2029) - 18
PLRO158 - Liczba działań informacyjno-promocyjnych o szerokim zasięgu - Cel pośredni (2024) - 0, Cel końcowy (2029) - 6
PLRO 192 - Liczba zakupionych komputerów -  Cel pośredni (2024) - 0, Cel końcowy (2024) - 290                                                         </t>
        </r>
      </is>
    </oc>
    <nc r="F9" t="inlineStr">
      <is>
        <r>
          <rPr>
            <b/>
            <sz val="11"/>
            <rFont val="Calibri"/>
            <family val="2"/>
          </rPr>
          <t>OBECNE BRZMIENIE</t>
        </r>
        <r>
          <rPr>
            <sz val="11"/>
            <rFont val="Calibri"/>
            <family val="2"/>
          </rPr>
          <t xml:space="preserve">
2.9.1 WSKAŹNIKI Tabela 2: Wskaźniki produktu
PLRO149 - Średnioroczna liczba etatów finansowanych z PT -  Cel pośredni (2024) - 0, Cel końcowy - 350
PLRO151 - Liczba przeprowadzonych ewaluacji -  Cel pośredni (2024) - 0, Cel końcowy (2029) - 15
PLRO158 - Liczba działań informacyjno-promocyjnych o szerokim zasięgu - Cel pośredni (2024) - 0, Cel końcowy (2029) -  5
PLRO 192 - Liczba zakupionych komputerów - Cel pośredni (2024) - 0, Cel końcowy (2029) - 295 
</t>
        </r>
        <r>
          <rPr>
            <b/>
            <sz val="11"/>
            <rFont val="Calibri"/>
            <family val="2"/>
          </rPr>
          <t xml:space="preserve">PROPOZYCJA ZMIANY  
</t>
        </r>
        <r>
          <rPr>
            <sz val="11"/>
            <rFont val="Calibri"/>
            <family val="2"/>
          </rPr>
          <t xml:space="preserve">2.9.1 WSKAŹNIKI Tabela 2: Wskaźniki produktu
PLRO149 - Średnioroczna liczba etatów finansowanych z PT - Cel pośredni (2024) - 0, Cel końcowy (2029) - 400 
PLRO151 - Liczba przeprowadzonych ewaluacji - Cel pośredni (2024) - 0, Cel końcowy (2029) - 18
PLRO158 - Liczba działań informacyjno-promocyjnych o szerokim zasięgu - Cel pośredni (2024) - 0, Cel końcowy (2029) - 6
PLRO 192 - Liczba zakupionych komputerów -  Cel pośredni (2024) - 0, Cel końcowy (2024) - 295                                                         </t>
        </r>
      </is>
    </nc>
  </rcc>
  <rcv guid="{38CD0EA2-3CD5-41C1-9EFD-05216E68980D}" action="delete"/>
  <rdn rId="0" localSheetId="1" customView="1" name="Z_38CD0EA2_3CD5_41C1_9EFD_05216E68980D_.wvu.PrintTitles" hidden="1" oldHidden="1">
    <formula>' P 1_ Szczegółowy wykaz zmian '!$8:$8</formula>
    <oldFormula>' P 1_ Szczegółowy wykaz zmian '!$8:$8</oldFormula>
  </rdn>
  <rdn rId="0" localSheetId="1" customView="1" name="Z_38CD0EA2_3CD5_41C1_9EFD_05216E68980D_.wvu.FilterData" hidden="1" oldHidden="1">
    <formula>' P 1_ Szczegółowy wykaz zmian '!$A$1:$L$1</formula>
    <oldFormula>' P 1_ Szczegółowy wykaz zmian '!$A$1:$L$1</oldFormula>
  </rdn>
  <rdn rId="0" localSheetId="2" customView="1" name="Z_38CD0EA2_3CD5_41C1_9EFD_05216E68980D_.wvu.PrintTitles" hidden="1" oldHidden="1">
    <formula>' P 2_ Szczegółowy wykaz zmian '!$8:$8</formula>
    <oldFormula>' P 2_ Szczegółowy wykaz zmian '!$8:$8</oldFormula>
  </rdn>
  <rdn rId="0" localSheetId="3" customView="1" name="Z_38CD0EA2_3CD5_41C1_9EFD_05216E68980D_.wvu.PrintTitles" hidden="1" oldHidden="1">
    <formula>' P 3_ Szczegółowy wykaz zmian '!$8:$8</formula>
    <oldFormula>' P 3_ Szczegółowy wykaz zmian '!$8:$8</oldFormula>
  </rdn>
  <rdn rId="0" localSheetId="4" customView="1" name="Z_38CD0EA2_3CD5_41C1_9EFD_05216E68980D_.wvu.PrintTitles" hidden="1" oldHidden="1">
    <formula>' P 4_ Szczegółowy wykaz zmian '!$8:$8</formula>
    <oldFormula>' P 4_ Szczegółowy wykaz zmian '!$8:$8</oldFormula>
  </rdn>
  <rdn rId="0" localSheetId="5" customView="1" name="Z_38CD0EA2_3CD5_41C1_9EFD_05216E68980D_.wvu.PrintTitles" hidden="1" oldHidden="1">
    <formula>' P 5_ Szczegółowy wykaz zmian '!$8:$8</formula>
    <oldFormula>' P 5_ Szczegółowy wykaz zmian '!$8:$8</oldFormula>
  </rdn>
  <rdn rId="0" localSheetId="6" customView="1" name="Z_38CD0EA2_3CD5_41C1_9EFD_05216E68980D_.wvu.PrintTitles" hidden="1" oldHidden="1">
    <formula>' P 6_ Szczegółowy wykaz zmian '!$8:$8</formula>
    <oldFormula>' P 6_ Szczegółowy wykaz zmian '!$8:$8</oldFormula>
  </rdn>
  <rdn rId="0" localSheetId="6" customView="1" name="Z_38CD0EA2_3CD5_41C1_9EFD_05216E68980D_.wvu.FilterData" hidden="1" oldHidden="1">
    <formula>' P 6_ Szczegółowy wykaz zmian '!$A$8:$L$28</formula>
    <oldFormula>' P 6_ Szczegółowy wykaz zmian '!$A$8:$L$28</oldFormula>
  </rdn>
  <rdn rId="0" localSheetId="7" customView="1" name="Z_38CD0EA2_3CD5_41C1_9EFD_05216E68980D_.wvu.PrintTitles" hidden="1" oldHidden="1">
    <formula>' P 7_ Szczegółowy wykaz zmian '!$8:$8</formula>
    <oldFormula>' P 7_ Szczegółowy wykaz zmian '!$8:$8</oldFormula>
  </rdn>
  <rdn rId="0" localSheetId="10" customView="1" name="Z_38CD0EA2_3CD5_41C1_9EFD_05216E68980D_.wvu.PrintTitles" hidden="1" oldHidden="1">
    <formula>' P 8_ Szczegółowy wykaz zmian '!$8:$8</formula>
    <oldFormula>' P 8_ Szczegółowy wykaz zmian '!$8:$8</oldFormula>
  </rdn>
  <rdn rId="0" localSheetId="11" customView="1" name="Z_38CD0EA2_3CD5_41C1_9EFD_05216E68980D_.wvu.PrintTitles" hidden="1" oldHidden="1">
    <formula>' P 9_ Szczegółowy wykaz zmian '!$8:$8</formula>
    <oldFormula>' P 9_ Szczegółowy wykaz zmian '!$8:$8</oldFormula>
  </rdn>
  <rdn rId="0" localSheetId="12" customView="1" name="Z_38CD0EA2_3CD5_41C1_9EFD_05216E68980D_.wvu.PrintTitles" hidden="1" oldHidden="1">
    <formula>' P 10_ Szczegółowy wykaz zmian '!$8:$8</formula>
    <oldFormula>' P 10_ Szczegółowy wykaz zmian '!$8:$8</oldFormula>
  </rdn>
  <rdn rId="0" localSheetId="13" customView="1" name="Z_38CD0EA2_3CD5_41C1_9EFD_05216E68980D_.wvu.PrintTitles" hidden="1" oldHidden="1">
    <formula>' INNE_ Szczegółowy wykaz zmian '!$8:$8</formula>
    <oldFormula>' INNE_ Szczegółowy wykaz zmian '!$8:$8</oldFormula>
  </rdn>
  <rdn rId="0" localSheetId="17" customView="1" name="Z_38CD0EA2_3CD5_41C1_9EFD_05216E68980D_.wvu.FilterData" hidden="1" oldHidden="1">
    <formula>listy!$H$1:$I$186</formula>
    <oldFormula>listy!$H$1:$I$186</oldFormula>
  </rdn>
  <rcv guid="{38CD0EA2-3CD5-41C1-9EFD-05216E68980D}" action="add"/>
</revisions>
</file>

<file path=xl/revisions/revisionLog1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16" sId="11">
    <oc r="F10" t="inlineStr">
      <is>
        <r>
          <rPr>
            <b/>
            <sz val="11"/>
            <rFont val="Calibri"/>
            <family val="2"/>
          </rPr>
          <t>OBECNE BRZMIENIE</t>
        </r>
        <r>
          <rPr>
            <sz val="11"/>
            <rFont val="Calibri"/>
            <family val="2"/>
          </rPr>
          <t xml:space="preserve">
2.9.2 INDYKATYWNY PODZIAŁ ZAPROGRAMOWANYCH ZASOBÓW (UE) WEDŁUG RODZAJU INTERWENCJI
Tabela 4: Wymiar 1 - zakres interwencji
179 - informacja i komunikacja - 2 618 326
180 - Przygotowanie, wdrażanie, monitorowanie i kontrola - 48 150 561
181 - Ewaluacja i badania, gromadzenie danych - 791 252 
182 - Wzmocnienie potencjału instytucji państwa członkowskiego, beneficjentów i odpowiednich partnerów - 1 366 708
</t>
        </r>
        <r>
          <rPr>
            <b/>
            <sz val="11"/>
            <rFont val="Calibri"/>
            <family val="2"/>
          </rPr>
          <t xml:space="preserve">PROPOZYCJA ZMIANY
</t>
        </r>
        <r>
          <rPr>
            <sz val="11"/>
            <rFont val="Calibri"/>
            <family val="2"/>
          </rPr>
          <t>2.9.2 INDYKATYWNY PODZIAŁ ZAPROGRAMOWANYCH ZASOBÓW (UE) WEDŁUG RODZAJU INTERWENCJI
Tabela 4: Wymiar 1 - zakres interwencji
179 - informacja i komunikacja - 3 057 812
180 - Przygotowanie, wdrażanie, monitorowanie i kontrola - 47 291 046
181 - Ewaluacja i badania, gromadzenie danych - 948 889
182 - Wzmocnienie potencjału instytucji państwa członkowskiego, beneficjentów i odpowiednich partnerów - 1 629 100</t>
        </r>
      </is>
    </oc>
    <nc r="F10" t="inlineStr">
      <is>
        <r>
          <rPr>
            <b/>
            <sz val="11"/>
            <rFont val="Calibri"/>
            <family val="2"/>
          </rPr>
          <t>OBECNE BRZMIENIE</t>
        </r>
        <r>
          <rPr>
            <sz val="11"/>
            <rFont val="Calibri"/>
            <family val="2"/>
          </rPr>
          <t xml:space="preserve">
2.9.2 INDYKATYWNY PODZIAŁ ZAPROGRAMOWANYCH ZASOBÓW (UE) WEDŁUG RODZAJU INTERWENCJI
Tabela 4: Wymiar 1 - zakres interwencji
179 - informacja i komunikacja - 2 618 326
180 - Przygotowanie, wdrażanie, monitorowanie i kontrola - 48 150 561
181 - Ewaluacja i badania, gromadzenie danych - 791 252 
182 - Wzmocnienie potencjału instytucji państwa członkowskiego, beneficjentów i odpowiednich partnerów - 1 366 708
</t>
        </r>
        <r>
          <rPr>
            <b/>
            <sz val="11"/>
            <rFont val="Calibri"/>
            <family val="2"/>
          </rPr>
          <t xml:space="preserve">PROPOZYCJA ZMIANY
</t>
        </r>
        <r>
          <rPr>
            <sz val="11"/>
            <rFont val="Calibri"/>
            <family val="2"/>
          </rPr>
          <t>2.9.2 INDYKATYWNY PODZIAŁ ZAPROGRAMOWANYCH ZASOBÓW (UE) WEDŁUG RODZAJU INTERWENCJI
Tabela 4: Wymiar 1 - zakres interwencji
179 - informacja i komunikacja - 3 095 613
180 - Przygotowanie, wdrażanie, monitorowanie i kontrola - 47 205 991
181 - Ewaluacja i badania, gromadzenie danych - 956 803
182 - Wzmocnienie potencjału instytucji państwa członkowskiego, beneficjentów i odpowiednich partnerów - 1 668 440</t>
        </r>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7" sId="3">
    <nc r="A11">
      <v>3</v>
    </nc>
  </rcc>
  <rcc rId="598" sId="3">
    <nc r="B11" t="inlineStr">
      <is>
        <t>EFRR/FS.CP2.VIII</t>
      </is>
    </nc>
  </rcc>
  <rcc rId="599" sId="3">
    <nc r="C11" t="inlineStr">
      <is>
        <t>FEKP.03 FUNDUSZE EUROPEJSKIE NA ZRÓWNOWAŻONY TRANSPORT MIEJSKI</t>
      </is>
    </nc>
  </rcc>
  <rfmt sheetId="3" sqref="D10:E10" start="0" length="0">
    <dxf>
      <border>
        <top style="thin">
          <color indexed="64"/>
        </top>
      </border>
    </dxf>
  </rfmt>
  <rfmt sheetId="3" sqref="D10:E10">
    <dxf>
      <border>
        <left style="thin">
          <color indexed="64"/>
        </left>
        <right style="thin">
          <color indexed="64"/>
        </right>
        <top style="thin">
          <color indexed="64"/>
        </top>
        <bottom style="thin">
          <color indexed="64"/>
        </bottom>
        <vertical style="thin">
          <color indexed="64"/>
        </vertical>
        <horizontal style="thin">
          <color indexed="64"/>
        </horizontal>
      </border>
    </dxf>
  </rfmt>
  <rcc rId="600" sId="3" odxf="1" dxf="1">
    <nc r="E11" t="inlineStr">
      <is>
        <t>nie</t>
      </is>
    </nc>
    <odxf>
      <font>
        <color auto="1"/>
      </font>
      <fill>
        <patternFill patternType="solid">
          <fgColor theme="4" tint="0.79998168889431442"/>
          <bgColor theme="4" tint="0.79998168889431442"/>
        </patternFill>
      </fill>
      <border outline="0">
        <right/>
        <bottom/>
      </border>
    </odxf>
    <ndxf>
      <font>
        <sz val="11"/>
        <color theme="1"/>
        <name val="Calibri"/>
        <family val="2"/>
        <scheme val="minor"/>
      </font>
      <fill>
        <patternFill patternType="none">
          <fgColor indexed="64"/>
          <bgColor indexed="65"/>
        </patternFill>
      </fill>
      <border outline="0">
        <right style="thin">
          <color indexed="64"/>
        </right>
        <bottom style="thin">
          <color indexed="64"/>
        </bottom>
      </border>
    </ndxf>
  </rcc>
  <rfmt sheetId="3" sqref="E11">
    <dxf>
      <fill>
        <patternFill patternType="solid">
          <bgColor theme="4" tint="0.79998168889431442"/>
        </patternFill>
      </fill>
    </dxf>
  </rfmt>
  <rcc rId="601" sId="3">
    <nc r="F11" t="inlineStr">
      <is>
        <r>
          <t xml:space="preserve">2.3.1.3 INDYKATYWNY PODZIAŁ ZAPROGRAMOWANYCH ZASOBÓW
Tabela 6: Wymiar 3 – terytorialny mechanizm realizacji i ukierunkowanie terytorialne
</t>
        </r>
        <r>
          <rPr>
            <b/>
            <sz val="11"/>
            <rFont val="Calibri"/>
            <family val="2"/>
          </rPr>
          <t xml:space="preserve">Obecne brzmienie:
</t>
        </r>
        <r>
          <rPr>
            <sz val="11"/>
            <rFont val="Calibri"/>
            <family val="2"/>
          </rPr>
          <t xml:space="preserve">03 - Zintegrowane inwestycje terytorialne - Miejskie obszary funkcjonalne: 103 044 998
19 - Inny rodzaj narzędzia terytorialnego - Miejskie obszary funkcjonalne: 25 252 353
</t>
        </r>
        <r>
          <rPr>
            <b/>
            <sz val="11"/>
            <rFont val="Calibri"/>
            <family val="2"/>
          </rPr>
          <t>Propozycja zmiany:</t>
        </r>
        <r>
          <rPr>
            <sz val="11"/>
            <rFont val="Calibri"/>
            <family val="2"/>
          </rPr>
          <t xml:space="preserve">
03 - Zintegrowane inwestycje terytorialne - Miejskie obszary funkcjonalne: 
19 - Inny rodzaj narzędzia terytorialnego - Miejskie obszary funkcjonalne: 
</t>
        </r>
        <r>
          <rPr>
            <sz val="11"/>
            <color rgb="FFFF0000"/>
            <rFont val="Calibri"/>
            <family val="2"/>
          </rPr>
          <t>33 - Brak ukierunkowania terytorialnego</t>
        </r>
      </is>
    </nc>
  </rcc>
  <rcv guid="{C93CEC68-283B-4799-A3DE-A6046F9C67C1}" action="delete"/>
  <rdn rId="0" localSheetId="1" customView="1" name="Z_C93CEC68_283B_4799_A3DE_A6046F9C67C1_.wvu.PrintTitles" hidden="1" oldHidden="1">
    <formula>' P 1_ Szczegółowy wykaz zmian '!$8:$8</formula>
    <oldFormula>' P 1_ Szczegółowy wykaz zmian '!$8:$8</oldFormula>
  </rdn>
  <rdn rId="0" localSheetId="1" customView="1" name="Z_C93CEC68_283B_4799_A3DE_A6046F9C67C1_.wvu.FilterData" hidden="1" oldHidden="1">
    <formula>' P 1_ Szczegółowy wykaz zmian '!$A$1:$L$1</formula>
    <oldFormula>' P 1_ Szczegółowy wykaz zmian '!$A$1:$L$1</oldFormula>
  </rdn>
  <rdn rId="0" localSheetId="2" customView="1" name="Z_C93CEC68_283B_4799_A3DE_A6046F9C67C1_.wvu.PrintTitles" hidden="1" oldHidden="1">
    <formula>' P 2_ Szczegółowy wykaz zmian '!$8:$8</formula>
    <oldFormula>' P 2_ Szczegółowy wykaz zmian '!$8:$8</oldFormula>
  </rdn>
  <rdn rId="0" localSheetId="3" customView="1" name="Z_C93CEC68_283B_4799_A3DE_A6046F9C67C1_.wvu.PrintTitles" hidden="1" oldHidden="1">
    <formula>' P 3_ Szczegółowy wykaz zmian '!$8:$8</formula>
    <oldFormula>' P 3_ Szczegółowy wykaz zmian '!$8:$8</oldFormula>
  </rdn>
  <rdn rId="0" localSheetId="4" customView="1" name="Z_C93CEC68_283B_4799_A3DE_A6046F9C67C1_.wvu.PrintTitles" hidden="1" oldHidden="1">
    <formula>' P 4_ Szczegółowy wykaz zmian '!$8:$8</formula>
    <oldFormula>' P 4_ Szczegółowy wykaz zmian '!$8:$8</oldFormula>
  </rdn>
  <rdn rId="0" localSheetId="5" customView="1" name="Z_C93CEC68_283B_4799_A3DE_A6046F9C67C1_.wvu.PrintTitles" hidden="1" oldHidden="1">
    <formula>' P 5_ Szczegółowy wykaz zmian '!$8:$8</formula>
    <oldFormula>' P 5_ Szczegółowy wykaz zmian '!$8:$8</oldFormula>
  </rdn>
  <rdn rId="0" localSheetId="6" customView="1" name="Z_C93CEC68_283B_4799_A3DE_A6046F9C67C1_.wvu.PrintTitles" hidden="1" oldHidden="1">
    <formula>' P 6_ Szczegółowy wykaz zmian '!$8:$8</formula>
    <oldFormula>' P 6_ Szczegółowy wykaz zmian '!$8:$8</oldFormula>
  </rdn>
  <rdn rId="0" localSheetId="7" customView="1" name="Z_C93CEC68_283B_4799_A3DE_A6046F9C67C1_.wvu.PrintTitles" hidden="1" oldHidden="1">
    <formula>' P 7_ Szczegółowy wykaz zmian '!$8:$8</formula>
    <oldFormula>' P 7_ Szczegółowy wykaz zmian '!$8:$8</oldFormula>
  </rdn>
  <rdn rId="0" localSheetId="10" customView="1" name="Z_C93CEC68_283B_4799_A3DE_A6046F9C67C1_.wvu.PrintTitles" hidden="1" oldHidden="1">
    <formula>' P 8_ Szczegółowy wykaz zmian '!$8:$8</formula>
    <oldFormula>' P 8_ Szczegółowy wykaz zmian '!$8:$8</oldFormula>
  </rdn>
  <rdn rId="0" localSheetId="11" customView="1" name="Z_C93CEC68_283B_4799_A3DE_A6046F9C67C1_.wvu.PrintTitles" hidden="1" oldHidden="1">
    <formula>' P 9_ Szczegółowy wykaz zmian '!$8:$8</formula>
    <oldFormula>' P 9_ Szczegółowy wykaz zmian '!$8:$8</oldFormula>
  </rdn>
  <rdn rId="0" localSheetId="12" customView="1" name="Z_C93CEC68_283B_4799_A3DE_A6046F9C67C1_.wvu.PrintTitles" hidden="1" oldHidden="1">
    <formula>' P 10_ Szczegółowy wykaz zmian '!$8:$8</formula>
    <oldFormula>' P 10_ Szczegółowy wykaz zmian '!$8:$8</oldFormula>
  </rdn>
  <rdn rId="0" localSheetId="13" customView="1" name="Z_C93CEC68_283B_4799_A3DE_A6046F9C67C1_.wvu.PrintTitles" hidden="1" oldHidden="1">
    <formula>' INNE_ Szczegółowy wykaz zmian '!$8:$8</formula>
    <oldFormula>' INNE_ Szczegółowy wykaz zmian '!$8:$8</oldFormula>
  </rdn>
  <rdn rId="0" localSheetId="17" customView="1" name="Z_C93CEC68_283B_4799_A3DE_A6046F9C67C1_.wvu.FilterData" hidden="1" oldHidden="1">
    <formula>listy!$H$1:$I$186</formula>
    <oldFormula>listy!$H$1:$I$186</oldFormula>
  </rdn>
  <rcv guid="{C93CEC68-283B-4799-A3DE-A6046F9C67C1}" action="add"/>
</revisions>
</file>

<file path=xl/revisions/revisionLog1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8CD0EA2-3CD5-41C1-9EFD-05216E68980D}" action="delete"/>
  <rdn rId="0" localSheetId="1" customView="1" name="Z_38CD0EA2_3CD5_41C1_9EFD_05216E68980D_.wvu.PrintTitles" hidden="1" oldHidden="1">
    <formula>' P 1_ Szczegółowy wykaz zmian '!$8:$8</formula>
    <oldFormula>' P 1_ Szczegółowy wykaz zmian '!$8:$8</oldFormula>
  </rdn>
  <rdn rId="0" localSheetId="1" customView="1" name="Z_38CD0EA2_3CD5_41C1_9EFD_05216E68980D_.wvu.FilterData" hidden="1" oldHidden="1">
    <formula>' P 1_ Szczegółowy wykaz zmian '!$A$1:$L$1</formula>
    <oldFormula>' P 1_ Szczegółowy wykaz zmian '!$A$1:$L$1</oldFormula>
  </rdn>
  <rdn rId="0" localSheetId="2" customView="1" name="Z_38CD0EA2_3CD5_41C1_9EFD_05216E68980D_.wvu.PrintTitles" hidden="1" oldHidden="1">
    <formula>' P 2_ Szczegółowy wykaz zmian '!$8:$8</formula>
    <oldFormula>' P 2_ Szczegółowy wykaz zmian '!$8:$8</oldFormula>
  </rdn>
  <rdn rId="0" localSheetId="3" customView="1" name="Z_38CD0EA2_3CD5_41C1_9EFD_05216E68980D_.wvu.PrintTitles" hidden="1" oldHidden="1">
    <formula>' P 3_ Szczegółowy wykaz zmian '!$8:$8</formula>
    <oldFormula>' P 3_ Szczegółowy wykaz zmian '!$8:$8</oldFormula>
  </rdn>
  <rdn rId="0" localSheetId="4" customView="1" name="Z_38CD0EA2_3CD5_41C1_9EFD_05216E68980D_.wvu.PrintTitles" hidden="1" oldHidden="1">
    <formula>' P 4_ Szczegółowy wykaz zmian '!$8:$8</formula>
    <oldFormula>' P 4_ Szczegółowy wykaz zmian '!$8:$8</oldFormula>
  </rdn>
  <rdn rId="0" localSheetId="5" customView="1" name="Z_38CD0EA2_3CD5_41C1_9EFD_05216E68980D_.wvu.PrintTitles" hidden="1" oldHidden="1">
    <formula>' P 5_ Szczegółowy wykaz zmian '!$8:$8</formula>
    <oldFormula>' P 5_ Szczegółowy wykaz zmian '!$8:$8</oldFormula>
  </rdn>
  <rdn rId="0" localSheetId="6" customView="1" name="Z_38CD0EA2_3CD5_41C1_9EFD_05216E68980D_.wvu.PrintTitles" hidden="1" oldHidden="1">
    <formula>' P 6_ Szczegółowy wykaz zmian '!$8:$8</formula>
    <oldFormula>' P 6_ Szczegółowy wykaz zmian '!$8:$8</oldFormula>
  </rdn>
  <rdn rId="0" localSheetId="6" customView="1" name="Z_38CD0EA2_3CD5_41C1_9EFD_05216E68980D_.wvu.FilterData" hidden="1" oldHidden="1">
    <formula>' P 6_ Szczegółowy wykaz zmian '!$A$8:$L$28</formula>
    <oldFormula>' P 6_ Szczegółowy wykaz zmian '!$A$8:$L$28</oldFormula>
  </rdn>
  <rdn rId="0" localSheetId="7" customView="1" name="Z_38CD0EA2_3CD5_41C1_9EFD_05216E68980D_.wvu.PrintTitles" hidden="1" oldHidden="1">
    <formula>' P 7_ Szczegółowy wykaz zmian '!$8:$8</formula>
    <oldFormula>' P 7_ Szczegółowy wykaz zmian '!$8:$8</oldFormula>
  </rdn>
  <rdn rId="0" localSheetId="10" customView="1" name="Z_38CD0EA2_3CD5_41C1_9EFD_05216E68980D_.wvu.PrintTitles" hidden="1" oldHidden="1">
    <formula>' P 8_ Szczegółowy wykaz zmian '!$8:$8</formula>
    <oldFormula>' P 8_ Szczegółowy wykaz zmian '!$8:$8</oldFormula>
  </rdn>
  <rdn rId="0" localSheetId="11" customView="1" name="Z_38CD0EA2_3CD5_41C1_9EFD_05216E68980D_.wvu.PrintTitles" hidden="1" oldHidden="1">
    <formula>' P 9_ Szczegółowy wykaz zmian '!$8:$8</formula>
    <oldFormula>' P 9_ Szczegółowy wykaz zmian '!$8:$8</oldFormula>
  </rdn>
  <rdn rId="0" localSheetId="12" customView="1" name="Z_38CD0EA2_3CD5_41C1_9EFD_05216E68980D_.wvu.PrintTitles" hidden="1" oldHidden="1">
    <formula>' P 10_ Szczegółowy wykaz zmian '!$8:$8</formula>
    <oldFormula>' P 10_ Szczegółowy wykaz zmian '!$8:$8</oldFormula>
  </rdn>
  <rdn rId="0" localSheetId="13" customView="1" name="Z_38CD0EA2_3CD5_41C1_9EFD_05216E68980D_.wvu.PrintTitles" hidden="1" oldHidden="1">
    <formula>' INNE_ Szczegółowy wykaz zmian '!$8:$8</formula>
    <oldFormula>' INNE_ Szczegółowy wykaz zmian '!$8:$8</oldFormula>
  </rdn>
  <rdn rId="0" localSheetId="17" customView="1" name="Z_38CD0EA2_3CD5_41C1_9EFD_05216E68980D_.wvu.FilterData" hidden="1" oldHidden="1">
    <formula>listy!$H$1:$I$186</formula>
    <oldFormula>listy!$H$1:$I$186</oldFormula>
  </rdn>
  <rcv guid="{38CD0EA2-3CD5-41C1-9EFD-05216E68980D}" action="add"/>
</revisions>
</file>

<file path=xl/revisions/revisionLog1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31" sId="12">
    <oc r="F9" t="inlineStr">
      <is>
        <r>
          <rPr>
            <b/>
            <sz val="11"/>
            <rFont val="Calibri"/>
            <family val="2"/>
            <charset val="238"/>
          </rPr>
          <t>OBECNE BRZMIENIE</t>
        </r>
        <r>
          <rPr>
            <sz val="11"/>
            <rFont val="Calibri"/>
            <family val="2"/>
          </rPr>
          <t xml:space="preserve">
2.10.1 WSKAŹNIKI Tabela 2: Wskaźniki produktu
PLRO149 - Średnioroczna liczba etatów finansowanych z PT - Cel pośredni (2024) - 350, Cel końcowy (2029)- 350
PLRO150 - Liczba uczestników form szkoleniowych dla instytucji - Cel pośredni (2024) - 765, Cel końcowy (2029) - 765
PLRO151 - Liczba przeprowadzonych ewaluacji - Cel pośredni (2024) - 4, Cel końcowy (2029) - 5
PLRO153 - Liczba posiedzeń komitetów, sieci grup oraz innych spotkań w celu wymiany doświadczeń z partnerami -  Cel pośredni (2024) - 52, Cel końcowy (2029) - 52
PLRO158 - Liczba działań informacyjno-promocyjnych o szerokim zasięgu - Cel pośredni (2024) - 2, Cel końcowy (2029) - 2
PLRO 192 - Liczba zakupionych komputerów - Cel pośredni (2024) - 120, Cel końcowy (2029) - 120
</t>
        </r>
        <r>
          <rPr>
            <b/>
            <sz val="11"/>
            <rFont val="Calibri"/>
            <family val="2"/>
            <charset val="238"/>
          </rPr>
          <t xml:space="preserve">PROPOZYCJA ZMIANY
</t>
        </r>
        <r>
          <rPr>
            <sz val="11"/>
            <rFont val="Calibri"/>
            <family val="2"/>
            <charset val="238"/>
          </rPr>
          <t>2.10.1 WSKAŹNIKI Tabela 2: Wskaźniki produktu
PLRO149 - Średnioroczna liczba etatów finansowanych z PT - Cel pośredni (2024) -</t>
        </r>
        <r>
          <rPr>
            <strike/>
            <sz val="11"/>
            <rFont val="Calibri"/>
            <family val="2"/>
            <charset val="238"/>
          </rPr>
          <t xml:space="preserve"> 0</t>
        </r>
        <r>
          <rPr>
            <sz val="11"/>
            <rFont val="Calibri"/>
            <family val="2"/>
            <charset val="238"/>
          </rPr>
          <t xml:space="preserve">, Cel końcowy (2029) - 354
PLRO150 - Liczba uczestników form szkoleniowych dla instytucji - Cel pośredni (2024) - 409, Cel końcowy (2029) - 483
PLRO151 - Liczba przeprowadzonych ewaluacji - Cel pośredni (2024) - 0, Cel końcowy (2029) - 3
PLRO153 - Liczba posiedzeń komitetów, sieci grup oraz innych spotkań w celu wymiany doświadczeń z partnerami -  Cel pośredni (2024) - 12, Cel końcowy (2029) - </t>
        </r>
        <r>
          <rPr>
            <sz val="11"/>
            <color rgb="FFFF0000"/>
            <rFont val="Calibri"/>
            <family val="2"/>
            <charset val="238"/>
          </rPr>
          <t>19</t>
        </r>
        <r>
          <rPr>
            <sz val="11"/>
            <rFont val="Calibri"/>
            <family val="2"/>
            <charset val="238"/>
          </rPr>
          <t xml:space="preserve">
PLRO158 - Liczba działań informacyjno-promocyjnych o szerokim zasięgu - Cel pośredni (2024) - 0, Cel końcowy (2029) - 1
PLRO 192 - Liczba zakupionych komputerów - Cel pośredni (2024) - 0, Cel końcowy (2029) - 30</t>
        </r>
      </is>
    </oc>
    <nc r="F9" t="inlineStr">
      <is>
        <r>
          <rPr>
            <b/>
            <sz val="11"/>
            <rFont val="Calibri"/>
            <family val="2"/>
            <charset val="238"/>
          </rPr>
          <t>OBECNE BRZMIENIE</t>
        </r>
        <r>
          <rPr>
            <sz val="11"/>
            <rFont val="Calibri"/>
            <family val="2"/>
          </rPr>
          <t xml:space="preserve">
2.10.1 WSKAŹNIKI Tabela 2: Wskaźniki produktu
PLRO149 - Średnioroczna liczba etatów finansowanych z PT - Cel pośredni (2024) - 350, Cel końcowy (2029)- 350
PLRO150 - Liczba uczestników form szkoleniowych dla instytucji - Cel pośredni (2024) - 765, Cel końcowy (2029) - 765
PLRO151 - Liczba przeprowadzonych ewaluacji - Cel pośredni (2024) - 4, Cel końcowy (2029) - 5
PLRO153 - Liczba posiedzeń komitetów, sieci grup oraz innych spotkań w celu wymiany doświadczeń z partnerami -  Cel pośredni (2024) - 52, Cel końcowy (2029) - 52
PLRO158 - Liczba działań informacyjno-promocyjnych o szerokim zasięgu - Cel pośredni (2024) - 2, Cel końcowy (2029) - 2
PLRO 192 - Liczba zakupionych komputerów - Cel pośredni (2024) - 120, Cel końcowy (2029) - 120
</t>
        </r>
        <r>
          <rPr>
            <b/>
            <sz val="11"/>
            <rFont val="Calibri"/>
            <family val="2"/>
            <charset val="238"/>
          </rPr>
          <t xml:space="preserve">PROPOZYCJA ZMIANY
</t>
        </r>
        <r>
          <rPr>
            <sz val="11"/>
            <rFont val="Calibri"/>
            <family val="2"/>
            <charset val="238"/>
          </rPr>
          <t xml:space="preserve">2.10.1 WSKAŹNIKI Tabela 2: Wskaźniki produktu
PLRO149 - Średnioroczna liczba etatów finansowanych z PT - Cel pośredni (2024) - 0, Cel końcowy (2029) - 354
PLRO150 - Liczba uczestników form szkoleniowych dla instytucji - Cel pośredni (2024) - 409, Cel końcowy (2029) - 483
PLRO151 - Liczba przeprowadzonych ewaluacji - Cel pośredni (2024) - 0, Cel końcowy (2029) - 3
PLRO153 - Liczba posiedzeń komitetów, sieci grup oraz innych spotkań w celu wymiany doświadczeń z partnerami -  Cel pośredni (2024) - 12, Cel końcowy (2029) - </t>
        </r>
        <r>
          <rPr>
            <sz val="11"/>
            <color rgb="FFFF0000"/>
            <rFont val="Calibri"/>
            <family val="2"/>
            <charset val="238"/>
          </rPr>
          <t>19</t>
        </r>
        <r>
          <rPr>
            <sz val="11"/>
            <rFont val="Calibri"/>
            <family val="2"/>
            <charset val="238"/>
          </rPr>
          <t xml:space="preserve">
PLRO158 - Liczba działań informacyjno-promocyjnych o szerokim zasięgu - Cel pośredni (2024) - 0, Cel końcowy (2029) - 1
PLRO 192 - Liczba zakupionych komputerów - Cel pośredni (2024) - 0, Cel końcowy (2029) - 30</t>
        </r>
      </is>
    </nc>
  </rcc>
  <rcv guid="{38CD0EA2-3CD5-41C1-9EFD-05216E68980D}" action="delete"/>
  <rdn rId="0" localSheetId="1" customView="1" name="Z_38CD0EA2_3CD5_41C1_9EFD_05216E68980D_.wvu.PrintTitles" hidden="1" oldHidden="1">
    <formula>' P 1_ Szczegółowy wykaz zmian '!$8:$8</formula>
    <oldFormula>' P 1_ Szczegółowy wykaz zmian '!$8:$8</oldFormula>
  </rdn>
  <rdn rId="0" localSheetId="1" customView="1" name="Z_38CD0EA2_3CD5_41C1_9EFD_05216E68980D_.wvu.FilterData" hidden="1" oldHidden="1">
    <formula>' P 1_ Szczegółowy wykaz zmian '!$A$1:$L$1</formula>
    <oldFormula>' P 1_ Szczegółowy wykaz zmian '!$A$1:$L$1</oldFormula>
  </rdn>
  <rdn rId="0" localSheetId="2" customView="1" name="Z_38CD0EA2_3CD5_41C1_9EFD_05216E68980D_.wvu.PrintTitles" hidden="1" oldHidden="1">
    <formula>' P 2_ Szczegółowy wykaz zmian '!$8:$8</formula>
    <oldFormula>' P 2_ Szczegółowy wykaz zmian '!$8:$8</oldFormula>
  </rdn>
  <rdn rId="0" localSheetId="3" customView="1" name="Z_38CD0EA2_3CD5_41C1_9EFD_05216E68980D_.wvu.PrintTitles" hidden="1" oldHidden="1">
    <formula>' P 3_ Szczegółowy wykaz zmian '!$8:$8</formula>
    <oldFormula>' P 3_ Szczegółowy wykaz zmian '!$8:$8</oldFormula>
  </rdn>
  <rdn rId="0" localSheetId="4" customView="1" name="Z_38CD0EA2_3CD5_41C1_9EFD_05216E68980D_.wvu.PrintTitles" hidden="1" oldHidden="1">
    <formula>' P 4_ Szczegółowy wykaz zmian '!$8:$8</formula>
    <oldFormula>' P 4_ Szczegółowy wykaz zmian '!$8:$8</oldFormula>
  </rdn>
  <rdn rId="0" localSheetId="5" customView="1" name="Z_38CD0EA2_3CD5_41C1_9EFD_05216E68980D_.wvu.PrintTitles" hidden="1" oldHidden="1">
    <formula>' P 5_ Szczegółowy wykaz zmian '!$8:$8</formula>
    <oldFormula>' P 5_ Szczegółowy wykaz zmian '!$8:$8</oldFormula>
  </rdn>
  <rdn rId="0" localSheetId="6" customView="1" name="Z_38CD0EA2_3CD5_41C1_9EFD_05216E68980D_.wvu.PrintTitles" hidden="1" oldHidden="1">
    <formula>' P 6_ Szczegółowy wykaz zmian '!$8:$8</formula>
    <oldFormula>' P 6_ Szczegółowy wykaz zmian '!$8:$8</oldFormula>
  </rdn>
  <rdn rId="0" localSheetId="6" customView="1" name="Z_38CD0EA2_3CD5_41C1_9EFD_05216E68980D_.wvu.FilterData" hidden="1" oldHidden="1">
    <formula>' P 6_ Szczegółowy wykaz zmian '!$A$8:$L$28</formula>
    <oldFormula>' P 6_ Szczegółowy wykaz zmian '!$A$8:$L$28</oldFormula>
  </rdn>
  <rdn rId="0" localSheetId="7" customView="1" name="Z_38CD0EA2_3CD5_41C1_9EFD_05216E68980D_.wvu.PrintTitles" hidden="1" oldHidden="1">
    <formula>' P 7_ Szczegółowy wykaz zmian '!$8:$8</formula>
    <oldFormula>' P 7_ Szczegółowy wykaz zmian '!$8:$8</oldFormula>
  </rdn>
  <rdn rId="0" localSheetId="10" customView="1" name="Z_38CD0EA2_3CD5_41C1_9EFD_05216E68980D_.wvu.PrintTitles" hidden="1" oldHidden="1">
    <formula>' P 8_ Szczegółowy wykaz zmian '!$8:$8</formula>
    <oldFormula>' P 8_ Szczegółowy wykaz zmian '!$8:$8</oldFormula>
  </rdn>
  <rdn rId="0" localSheetId="11" customView="1" name="Z_38CD0EA2_3CD5_41C1_9EFD_05216E68980D_.wvu.PrintTitles" hidden="1" oldHidden="1">
    <formula>' P 9_ Szczegółowy wykaz zmian '!$8:$8</formula>
    <oldFormula>' P 9_ Szczegółowy wykaz zmian '!$8:$8</oldFormula>
  </rdn>
  <rdn rId="0" localSheetId="12" customView="1" name="Z_38CD0EA2_3CD5_41C1_9EFD_05216E68980D_.wvu.PrintTitles" hidden="1" oldHidden="1">
    <formula>' P 10_ Szczegółowy wykaz zmian '!$8:$8</formula>
    <oldFormula>' P 10_ Szczegółowy wykaz zmian '!$8:$8</oldFormula>
  </rdn>
  <rdn rId="0" localSheetId="13" customView="1" name="Z_38CD0EA2_3CD5_41C1_9EFD_05216E68980D_.wvu.PrintTitles" hidden="1" oldHidden="1">
    <formula>' INNE_ Szczegółowy wykaz zmian '!$8:$8</formula>
    <oldFormula>' INNE_ Szczegółowy wykaz zmian '!$8:$8</oldFormula>
  </rdn>
  <rdn rId="0" localSheetId="17" customView="1" name="Z_38CD0EA2_3CD5_41C1_9EFD_05216E68980D_.wvu.FilterData" hidden="1" oldHidden="1">
    <formula>listy!$H$1:$I$186</formula>
    <oldFormula>listy!$H$1:$I$186</oldFormula>
  </rdn>
  <rcv guid="{38CD0EA2-3CD5-41C1-9EFD-05216E68980D}" action="add"/>
</revisions>
</file>

<file path=xl/revisions/revisionLog1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6" sId="12">
    <oc r="F9" t="inlineStr">
      <is>
        <r>
          <rPr>
            <b/>
            <sz val="11"/>
            <rFont val="Calibri"/>
            <family val="2"/>
            <charset val="238"/>
          </rPr>
          <t>OBECNE BRZMIENIE</t>
        </r>
        <r>
          <rPr>
            <sz val="11"/>
            <rFont val="Calibri"/>
            <family val="2"/>
          </rPr>
          <t xml:space="preserve">
2.10.1 WSKAŹNIKI Tabela 2: Wskaźniki produktu
PLRO149 - Średnioroczna liczba etatów finansowanych z PT - Cel pośredni (2024) - 350, Cel końcowy (2029)- 350
PLRO150 - Liczba uczestników form szkoleniowych dla instytucji - Cel pośredni (2024) - 765, Cel końcowy (2029) - 765
PLRO151 - Liczba przeprowadzonych ewaluacji - Cel pośredni (2024) - 4, Cel końcowy (2029) - 5
PLRO153 - Liczba posiedzeń komitetów, sieci grup oraz innych spotkań w celu wymiany doświadczeń z partnerami -  Cel pośredni (2024) - 52, Cel końcowy (2029) - 52
PLRO158 - Liczba działań informacyjno-promocyjnych o szerokim zasięgu - Cel pośredni (2024) - 2, Cel końcowy (2029) - 2
PLRO 192 - Liczba zakupionych komputerów - Cel pośredni (2024) - 120, Cel końcowy (2029) - 120
</t>
        </r>
        <r>
          <rPr>
            <b/>
            <sz val="11"/>
            <rFont val="Calibri"/>
            <family val="2"/>
            <charset val="238"/>
          </rPr>
          <t xml:space="preserve">PROPOZYCJA ZMIANY
</t>
        </r>
        <r>
          <rPr>
            <sz val="11"/>
            <rFont val="Calibri"/>
            <family val="2"/>
            <charset val="238"/>
          </rPr>
          <t xml:space="preserve">2.10.1 WSKAŹNIKI Tabela 2: Wskaźniki produktu
PLRO149 - Średnioroczna liczba etatów finansowanych z PT - Cel pośredni (2024) - 0, Cel końcowy (2029) - 354
PLRO150 - Liczba uczestników form szkoleniowych dla instytucji - Cel pośredni (2024) - 409, Cel końcowy (2029) - 483
PLRO151 - Liczba przeprowadzonych ewaluacji - Cel pośredni (2024) - 0, Cel końcowy (2029) - 3
PLRO153 - Liczba posiedzeń komitetów, sieci grup oraz innych spotkań w celu wymiany doświadczeń z partnerami -  Cel pośredni (2024) - 12, Cel końcowy (2029) - </t>
        </r>
        <r>
          <rPr>
            <sz val="11"/>
            <color rgb="FFFF0000"/>
            <rFont val="Calibri"/>
            <family val="2"/>
            <charset val="238"/>
          </rPr>
          <t>19</t>
        </r>
        <r>
          <rPr>
            <sz val="11"/>
            <rFont val="Calibri"/>
            <family val="2"/>
            <charset val="238"/>
          </rPr>
          <t xml:space="preserve">
PLRO158 - Liczba działań informacyjno-promocyjnych o szerokim zasięgu - Cel pośredni (2024) - 0, Cel końcowy (2029) - 1
PLRO 192 - Liczba zakupionych komputerów - Cel pośredni (2024) - 0, Cel końcowy (2029) - 30</t>
        </r>
      </is>
    </oc>
    <nc r="F9" t="inlineStr">
      <is>
        <r>
          <rPr>
            <b/>
            <sz val="11"/>
            <rFont val="Calibri"/>
            <family val="2"/>
            <charset val="238"/>
          </rPr>
          <t>OBECNE BRZMIENIE</t>
        </r>
        <r>
          <rPr>
            <sz val="11"/>
            <rFont val="Calibri"/>
            <family val="2"/>
          </rPr>
          <t xml:space="preserve">
2.10.1 WSKAŹNIKI Tabela 2: Wskaźniki produktu
PLRO149 - Średnioroczna liczba etatów finansowanych z PT - Cel pośredni (2024) - 350, Cel końcowy (2029)- 350
PLRO150 - Liczba uczestników form szkoleniowych dla instytucji - Cel pośredni (2024) - 765, Cel końcowy (2029) - 765
PLRO151 - Liczba przeprowadzonych ewaluacji - Cel pośredni (2024) - 4, Cel końcowy (2029) - 5
PLRO153 - Liczba posiedzeń komitetów, sieci grup oraz innych spotkań w celu wymiany doświadczeń z partnerami -  Cel pośredni (2024) - 52, Cel końcowy (2029) - 52
PLRO158 - Liczba działań informacyjno-promocyjnych o szerokim zasięgu - Cel pośredni (2024) - 2, Cel końcowy (2029) - 2
PLRO 192 - Liczba zakupionych komputerów - Cel pośredni (2024) - 120, Cel końcowy (2029) - 120
</t>
        </r>
        <r>
          <rPr>
            <b/>
            <sz val="11"/>
            <rFont val="Calibri"/>
            <family val="2"/>
            <charset val="238"/>
          </rPr>
          <t xml:space="preserve">PROPOZYCJA ZMIANY
</t>
        </r>
        <r>
          <rPr>
            <sz val="11"/>
            <rFont val="Calibri"/>
            <family val="2"/>
            <charset val="238"/>
          </rPr>
          <t>2.10.1 WSKAŹNIKI Tabela 2: Wskaźniki produktu
PLRO149 - Średnioroczna liczba etatów finansowanych z PT - Cel pośredni (2024) - 0, Cel końcowy (2029) - 350
PLRO150 - Liczba uczestników form szkoleniowych dla instytucji - Cel pośredni (2024) - 418, Cel końcowy (2029) - 1114
PLRO151 - Liczba przeprowadzonych ewaluacji - Cel pośredni (2024) - 0, Cel końcowy (2029) - 3
PLRO153 - Liczba posiedzeń komitetów, sieci grup oraz innych spotkań w celu wymiany doświadczeń z partnerami -  Cel pośredni (2024) - 13, Cel końcowy (2029) - 20
PLRO158 - Liczba działań informacyjno-promocyjnych o szerokim zasięgu - Cel pośredni (2024) - 0, Cel końcowy (2029) - 1
PLRO 192 - Liczba zakupionych komputerów - Cel pośredni (2024) - 0, Cel końcowy (2029) - 30</t>
        </r>
      </is>
    </nc>
  </rcc>
</revisions>
</file>

<file path=xl/revisions/revisionLog1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7" sId="12">
    <oc r="F10" t="inlineStr">
      <is>
        <r>
          <rPr>
            <b/>
            <sz val="11"/>
            <rFont val="Calibri"/>
            <family val="2"/>
            <charset val="238"/>
          </rPr>
          <t>OBECNE BRZMIENIE</t>
        </r>
        <r>
          <rPr>
            <sz val="11"/>
            <rFont val="Calibri"/>
            <family val="2"/>
          </rPr>
          <t xml:space="preserve">
2.10.2 INDYKATYWNY PODZIAŁ ZAPROGRAMOWANYCH ZASOBÓW (UE) WEDŁUG RODZAJU INTERWENCJI
Tabela 4: Wymiar 1 - zakres interwencji
179 - informacja i komunikacja - 1 021 674
180 - Przygotowanie, wdrażanie, monitorowanie i kontrola - 18 788 415
181 - Ewaluaacja i badania, gromadzenie danych - 308 748
182 - Wzmocnienie potencjału instytucji państwa członkowskiego, beneficjentów i odpowiednich partnerów - 533 292
</t>
        </r>
        <r>
          <rPr>
            <b/>
            <sz val="11"/>
            <rFont val="Calibri"/>
            <family val="2"/>
            <charset val="238"/>
          </rPr>
          <t>PROPOZYCJA ZMIANY</t>
        </r>
        <r>
          <rPr>
            <sz val="11"/>
            <rFont val="Calibri"/>
            <family val="2"/>
          </rPr>
          <t xml:space="preserve">
</t>
        </r>
        <r>
          <rPr>
            <sz val="11"/>
            <rFont val="Calibri"/>
            <family val="2"/>
            <charset val="238"/>
          </rPr>
          <t>2.10.2 INDYKATYWNY PODZIAŁ ZAPROGRAMOWANYCH ZASOBÓW (UE) WEDŁUG RODZAJU INTERWENCJI
Tabela 4: Wymiar 1 - zakres interwencji
179 - informacja i komunikacja - 582 188
180 - Przygotowanie, wdrażanie, monitorowanie i kontrola - 19 647 930
181 - Ewaluacja i badania, gromadzenie danych - 151 111
182 - Wzmocnienie potencjału instytucji państwa członkowskiego, beneficjentów i odpowiednich partnerów - 270 900</t>
        </r>
      </is>
    </oc>
    <nc r="F10" t="inlineStr">
      <is>
        <r>
          <rPr>
            <b/>
            <sz val="11"/>
            <rFont val="Calibri"/>
            <family val="2"/>
            <charset val="238"/>
          </rPr>
          <t>OBECNE BRZMIENIE</t>
        </r>
        <r>
          <rPr>
            <sz val="11"/>
            <rFont val="Calibri"/>
            <family val="2"/>
          </rPr>
          <t xml:space="preserve">
2.10.2 INDYKATYWNY PODZIAŁ ZAPROGRAMOWANYCH ZASOBÓW (UE) WEDŁUG RODZAJU INTERWENCJI
Tabela 4: Wymiar 1 - zakres interwencji
179 - informacja i komunikacja - 1 021 674
180 - Przygotowanie, wdrażanie, monitorowanie i kontrola - 18 788 415
181 - Ewaluaacja i badania, gromadzenie danych - 308 748
182 - Wzmocnienie potencjału instytucji państwa członkowskiego, beneficjentów i odpowiednich partnerów - 533 292
</t>
        </r>
        <r>
          <rPr>
            <b/>
            <sz val="11"/>
            <rFont val="Calibri"/>
            <family val="2"/>
            <charset val="238"/>
          </rPr>
          <t>PROPOZYCJA ZMIANY</t>
        </r>
        <r>
          <rPr>
            <sz val="11"/>
            <rFont val="Calibri"/>
            <family val="2"/>
          </rPr>
          <t xml:space="preserve">
</t>
        </r>
        <r>
          <rPr>
            <sz val="11"/>
            <rFont val="Calibri"/>
            <family val="2"/>
            <charset val="238"/>
          </rPr>
          <t>2.10.2 INDYKATYWNY PODZIAŁ ZAPROGRAMOWANYCH ZASOBÓW (UE) WEDŁUG RODZAJU INTERWENCJI
Tabela 4: Wymiar 1 - zakres interwencji
179 - informacja i komunikacja - 544 387
180 - Przygotowanie, wdrażanie, monitorowanie i kontrola - 19 732 985
181 - Ewaluacja i badania, gromadzenie danych - 151 111
182 - Wzmocnienie potencjału instytucji państwa członkowskiego, beneficjentów i odpowiednich partnerów - 270 900</t>
        </r>
      </is>
    </nc>
  </rcc>
</revisions>
</file>

<file path=xl/revisions/revisionLog1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8" sId="12">
    <oc r="F10" t="inlineStr">
      <is>
        <r>
          <rPr>
            <b/>
            <sz val="11"/>
            <rFont val="Calibri"/>
            <family val="2"/>
            <charset val="238"/>
          </rPr>
          <t>OBECNE BRZMIENIE</t>
        </r>
        <r>
          <rPr>
            <sz val="11"/>
            <rFont val="Calibri"/>
            <family val="2"/>
          </rPr>
          <t xml:space="preserve">
2.10.2 INDYKATYWNY PODZIAŁ ZAPROGRAMOWANYCH ZASOBÓW (UE) WEDŁUG RODZAJU INTERWENCJI
Tabela 4: Wymiar 1 - zakres interwencji
179 - informacja i komunikacja - 1 021 674
180 - Przygotowanie, wdrażanie, monitorowanie i kontrola - 18 788 415
181 - Ewaluaacja i badania, gromadzenie danych - 308 748
182 - Wzmocnienie potencjału instytucji państwa członkowskiego, beneficjentów i odpowiednich partnerów - 533 292
</t>
        </r>
        <r>
          <rPr>
            <b/>
            <sz val="11"/>
            <rFont val="Calibri"/>
            <family val="2"/>
            <charset val="238"/>
          </rPr>
          <t>PROPOZYCJA ZMIANY</t>
        </r>
        <r>
          <rPr>
            <sz val="11"/>
            <rFont val="Calibri"/>
            <family val="2"/>
          </rPr>
          <t xml:space="preserve">
</t>
        </r>
        <r>
          <rPr>
            <sz val="11"/>
            <rFont val="Calibri"/>
            <family val="2"/>
            <charset val="238"/>
          </rPr>
          <t>2.10.2 INDYKATYWNY PODZIAŁ ZAPROGRAMOWANYCH ZASOBÓW (UE) WEDŁUG RODZAJU INTERWENCJI
Tabela 4: Wymiar 1 - zakres interwencji
179 - informacja i komunikacja - 544 387
180 - Przygotowanie, wdrażanie, monitorowanie i kontrola - 19 732 985
181 - Ewaluacja i badania, gromadzenie danych - 151 111
182 - Wzmocnienie potencjału instytucji państwa członkowskiego, beneficjentów i odpowiednich partnerów - 270 900</t>
        </r>
      </is>
    </oc>
    <nc r="F10" t="inlineStr">
      <is>
        <r>
          <rPr>
            <b/>
            <sz val="11"/>
            <rFont val="Calibri"/>
            <family val="2"/>
            <charset val="238"/>
          </rPr>
          <t>OBECNE BRZMIENIE</t>
        </r>
        <r>
          <rPr>
            <sz val="11"/>
            <rFont val="Calibri"/>
            <family val="2"/>
          </rPr>
          <t xml:space="preserve">
2.10.2 INDYKATYWNY PODZIAŁ ZAPROGRAMOWANYCH ZASOBÓW (UE) WEDŁUG RODZAJU INTERWENCJI
Tabela 4: Wymiar 1 - zakres interwencji
179 - informacja i komunikacja - 1 021 674
180 - Przygotowanie, wdrażanie, monitorowanie i kontrola - 18 788 415
181 - Ewaluaacja i badania, gromadzenie danych - 308 748
182 - Wzmocnienie potencjału instytucji państwa członkowskiego, beneficjentów i odpowiednich partnerów - 533 292
</t>
        </r>
        <r>
          <rPr>
            <b/>
            <sz val="11"/>
            <rFont val="Calibri"/>
            <family val="2"/>
            <charset val="238"/>
          </rPr>
          <t>PROPOZYCJA ZMIANY</t>
        </r>
        <r>
          <rPr>
            <sz val="11"/>
            <rFont val="Calibri"/>
            <family val="2"/>
          </rPr>
          <t xml:space="preserve">
</t>
        </r>
        <r>
          <rPr>
            <sz val="11"/>
            <rFont val="Calibri"/>
            <family val="2"/>
            <charset val="238"/>
          </rPr>
          <t>2.10.2 INDYKATYWNY PODZIAŁ ZAPROGRAMOWANYCH ZASOBÓW (UE) WEDŁUG RODZAJU INTERWENCJI
Tabela 4: Wymiar 1 - zakres interwencji
179 - informacja i komunikacja - 544 387
180 - Przygotowanie, wdrażanie, monitorowanie i kontrola - 19 732 985
181 - Ewaluacja i badania, gromadzenie danych - 143 197
182 - Wzmocnienie potencjału instytucji państwa członkowskiego, beneficjentów i odpowiednich partnerów - 231 560</t>
        </r>
      </is>
    </nc>
  </rcc>
</revisions>
</file>

<file path=xl/revisions/revisionLog1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49" sId="12">
    <oc r="G9" t="inlineStr">
      <is>
        <t xml:space="preserve">Zmiana wartości wskaźników wynika ze zmiany finansowania w ramach funduszu EFS+, które przyjęto na lata 2024 - 2025 (z uwzględnieniem, że w roku 2025 zostaną sfinansowane tylko koszty wynagrodzeń IZ). Wskaźnik PLRO149 Średnioroczna liczba etatów finansowanych z PT - w 2023 roku wszystkie etaty były finansowane z PT RPO, w związku z tym nie było wskaźnika w latach 2021-2023. W 2024 roku z uwagi na to, że jest to wskaźnik monitorowany w okresach rocznych, zostanie on zaraportowany dopiero we wniosku za IV kwartał 2024 r. i będzie widoczny w systemie najwcześniej w I kwartale 2025 r., stąd cel pośredni wyniesie 0.  Wartość końcowa wskaźnika obejmuje liczbę osób, które będą finansowane w ramach funduszu EFS+ w latach 2024-2025 (441 w roku 2024 i 267 w roku 2025 = 708/2 = 354).  Wskaźnik PLRO150 Liczba uczestników form szkoleniowych dla instytucji obejmuje liczbę osób, które zostaną przeszkolone tylko w roku 2024, wskaźnik na lata 2025-2029 został określony w ramach funduszu EFRR. Cel pośredni obejmuje liczbę osób przeszkolonych do 30 września 2024 r., cel końcowy zostanie osiągnięty najwcześniej w I kwartale 2025 r. kiedy wydatki za ostatni kwartał 2024 roku zostaną rozliczone wnioskiem końcowym. Na zmianę wskaźnika miała również wpływ potrzeba zorganizowania szkoleń z zagadnień dotyczących perspektywy finansowej 2021-2027 już w roku 2023. Przeszkolono przeszło 1700 osób za łączną kwotę prawie 800 000,00 zł.  Wskaźnik PLRO151 Liczba przeprowadzonych ewaluacji wynika z Planu ewaluacji, w którym łącznie założono 21 ewaluacji, w tym 3 w roku 2024, wskaźnik  na lata 2025-2029 został określony w ramach funduszu EFRR. W związku z tym, że wszystkie ewluacje zaplanowane na 2024 rok zostaną odebrane rzeczowo w grudniu 2024 r., wskaźnik zostanie osiągniety najwcześniej  w I kwartale 2025 r., stąd cel pośredni wynosi 0.  Wskaźnik PLRO153 Liczba posiedzeń komitetów, sieci grup oraz innych spotkań w celu wymiany doświadczeń z partnerami obejmuje liczbę spotkań Grup w ramach działań promocyjnych określonych na podstawie Planu działań informacyjno-promocyjnych na 2024 rok oraz posiedzeń Komitetów Monitorujących, posiedzeń Grup Roboczych przy Komitetach Monitorujących i spotkań w celu wymiany doświadczeń z partnerami, które zaplanowane zostały na 2024 rok w ramach funduszu EFS+. Zmniejszenie wartości wskaźnika wynika ze zmiany jego definicji, wg której do wskaźnika wliczane są tylko spotkania kosztowe, natomiast nie wliczane są spotkania bezkosztowe on-line, oraz z faktu, że posiedzenia Komitetu Monitorującego i Grup Roboczych nowej perspektywy finansowej 2021-2027 odbyły się już w 2023 r. Cel pośredni obejmuje liczbę posiedzeń i spotkań, które zostały rozliczone  do 30 września 2024 r., cel końcowy zostanie osiągnięty najwcześniej w I kwartale 2025 r. kiedy wydatki za ostatni kwartał 2024 roku zostaną rozliczone wnioskiem końcowym. Wskaźnik PLRO158 Liczba działań informacyjno-promocyjnych o szerokim zasięgu został określony na podstawie Rocznego planu działań informacyjnych i promocyjnych na 2024 rok  (I zmiana z dnia 02.04.2024 r.), wskaźnik na lata 2025-2029 został określony w ramach funduszu EFRR. Wydarzenie zostanie zrealizowane i koszty zostaną poniesione w ostatnim kwartale 2024 roku, ale wskaźnik zostanie osiągnięty najwcześniej w I kwartale 2025 r. kiedy wydatki za ostatni kwartał 2024 roku zostaną rozliczone wnioskiem końcowym.  Wskaźnik PLRO 192 Liczba zakupionych komputerów  obejmuje liczbę komputerów planowanych do zakupu w roku 2024, ale zostanie osiągnięty w I kwartale 2025 roku, kiedy wydatki w ramach tego zakupu pojawia się w systemie. Na zmianę wskaźnika miał wpływ m.in. zakup sprzętu komputerowego planowanego do sfinansowania w nowej perspektywie ze środków RPO WK-P. Komputery zakupiono w 2023 r. w ilości 94 szt. </t>
      </is>
    </oc>
    <nc r="G9" t="inlineStr">
      <is>
        <t xml:space="preserve">Zmiana wartości wskaźników wynika ze zmiany finansowania w ramach funduszu EFS+, które przyjęto na lata 2024 - 2025 (z uwzględnieniem, że w roku 2025 zostaną sfinansowane tylko koszty wynagrodzeń IZ). Wskaźnik PLRO149 Średnioroczna liczba etatów finansowanych z PT - w 2023 roku wszystkie etaty były finansowane z PT RPO, w związku z tym nie było wskaźnika w latach 2021-2023. W 2024 roku z uwagi na to, że jest to wskaźnik monitorowany w okresach rocznych, zostanie on zaraportowany dopiero we wniosku za IV kwartał 2024 r. i będzie widoczny w systemie najwcześniej w I kwartale 2025 r., stąd cel pośredni wyniesie 0.  Wskaźnik PLRO150 Liczba uczestników form szkoleniowych dla instytucji obejmuje liczbę osób, które zostaną przeszkolone tylko w roku 2024, wskaźnik na lata 2025-2029 został określony w ramach funduszu EFRR. Cel pośredni obejmuje liczbę osób przeszkolonych do 30 września 2024 r., cel końcowy wynika z faktycznie przeszkolonych osób  na dzień 31.12.2024 r. i zostanie osiągnięty najwcześniej w I kwartale 2025 r. kiedy wydatki za ostatni kwartał 2024 roku zostaną rozliczone wnioskiem końcowym. Wskaźnik PLRO151 Liczba przeprowadzonych ewaluacji wynika z Planu ewaluacji, w którym łącznie założono 21 ewaluacji, w tym 3 w roku 2024, wskaźnik  na lata 2025-2029 został określony w ramach funduszu EFRR. W związku z tym, że wszystkie ewluacje zaplanowane na 2024 rok zostaną odebrane rzeczowo w grudniu 2024 r., wskaźnik zostanie osiągniety najwcześniej  w I kwartale 2025 r., stąd cel pośredni wynosi 0.  Wskaźnik PLRO153 Liczba posiedzeń komitetów, sieci grup oraz innych spotkań w celu wymiany doświadczeń z partnerami obejmuje liczbę spotkań Grup w ramach działań promocyjnych określonych na podstawie Planu działań informacyjno-promocyjnych na 2024 rok oraz posiedzeń Komitetów Monitorujących, posiedzeń Grup Roboczych przy Komitetach Monitorujących i spotkań w celu wymiany doświadczeń z partnerami, które zaplanowane zostały na 2024 rok w ramach funduszu EFS+. Zmniejszenie wartości wskaźnika wynika ze zmiany jego definicji, wg której do wskaźnika wliczane są tylko spotkania kosztowe, natomiast nie wliczane są spotkania bezkosztowe on-line, oraz z faktu, że posiedzenia Komitetu Monitorującego i Grup Roboczych nowej perspektywy finansowej 2021-2027 odbyły się już w 2023 r. Cel pośredni obejmuje liczbę posiedzeń i spotkań, które zostały rozliczone  do 30 września 2024 r., cel końcowy wynosi 20 posiedzeń i zostanie osiągnięty najwcześniej w I kwartale 2025 r. kiedy wydatki za ostatni kwartał 2024 roku zostaną rozliczone wnioskiem końcowym. Wskaźnik PLRO158 Liczba działań informacyjno-promocyjnych o szerokim zasięgu został określony na podstawie Rocznego planu działań informacyjnych i promocyjnych na 2024 rok  (I zmiana z dnia 02.04.2024 r.), wskaźnik na lata 2025-2029 został określony w ramach funduszu EFRR. Wydarzenie zostanie zrealizowane i koszty zostaną poniesione w ostatnim kwartale 2024 roku, ale wskaźnik zostanie osiągnięty najwcześniej w I kwartale 2025 r. kiedy wydatki za ostatni kwartał 2024 roku zostaną rozliczone wnioskiem końcowym.  Wskaźnik PLRO 192 Liczba zakupionych komputerów  obejmuje liczbę komputerów planowanych do zakupu w roku 2024, ale zostanie osiągnięty w I kwartale 2025 roku, kiedy wydatki w ramach tego zakupu pojawią się w systemie. Na zmianę wskaźnika miał wpływ m.in. zakup sprzętu komputerowego planowanego do sfinansowania w nowej perspektywie ze środków RPO WK-P. Komputery zakupiono w 2023 r. w ilości 94 szt. </t>
      </is>
    </nc>
  </rcc>
</revisions>
</file>

<file path=xl/revisions/revisionLog1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50" sId="12">
    <oc r="G10" t="inlineStr">
      <is>
        <r>
          <t xml:space="preserve">Zmiana kwot na kategoriach interwencji wynika ze zmiany finansowania w ramach funduszu EFS+, które przyjęto na lata 2024 - 2025 (z uwzględnieniem, że w roku 2025 zostaną sfinansowane tylko koszty wynagrodzeń dla IZ), a w ramach funduszu EFRR na lata 2025 - 2029. Globalna kwota środków w ramach każdego z funduszy nie uległa zmianie.  Środki w ramach kategorii interwencji 179 i 182 (dla działań info-promo w wysokości </t>
        </r>
        <r>
          <rPr>
            <sz val="11"/>
            <color rgb="FFFF0000"/>
            <rFont val="Calibri"/>
            <family val="2"/>
            <charset val="238"/>
          </rPr>
          <t>147 900</t>
        </r>
        <r>
          <rPr>
            <sz val="11"/>
            <rFont val="Calibri"/>
            <family val="2"/>
          </rPr>
          <t xml:space="preserve"> euro) zostały określone na podstawie Rocznego planu działań informacyjnych i promocyjnych na 2024 rok (I zmiana z dnia 02.04.2024 r.), od 2025 roku działania w ramach tych kategorii będą finansowane w ramach funduszu EFRR. Pozostała kwota na kategorii interwencji 182 (</t>
        </r>
        <r>
          <rPr>
            <sz val="11"/>
            <color rgb="FFFF0000"/>
            <rFont val="Calibri"/>
            <family val="2"/>
            <charset val="238"/>
          </rPr>
          <t xml:space="preserve"> 123 000 euro</t>
        </r>
        <r>
          <rPr>
            <sz val="11"/>
            <rFont val="Calibri"/>
            <family val="2"/>
          </rPr>
          <t xml:space="preserve">) obejmuje działania w projekcie dotyczącym sprawnego zarządzania i wdrażania programu  w 2024 rok w ramach funduszu EFS+ , wydatki w latach 2025-2029 w ramach tej kategorii dla zarządzania i wdrażana  będą realizowane w ramach funduszu EFRR. Wydatki na kategorii interwencji 180 są konsekwencją finansowania działań w ramach tej kategorii z funduszu EFS+ w latach 2024-2025, przy czym w roku 2025 planuje sie finansować tylko wynagrodzenia IZ.  Wydatki na kategorii interwencji 181 wynikają z planu komunikacji na 2024 rok, od 2025 roku działania w ramach tej kategorii będą finansowane w ramach funduszu EFRR. </t>
        </r>
      </is>
    </oc>
    <nc r="G10" t="inlineStr">
      <is>
        <t xml:space="preserve">Zmiana kwot na kategoriach interwencji wynika ze zmiany finansowania w ramach funduszu EFS+, które przyjęto na lata 2024 - 2025 (z uwzględnieniem, że w roku 2025 zostaną sfinansowane tylko koszty wynagrodzeń dla IZ), a w ramach funduszu EFRR na lata 2025 - 2029. Globalna kwota środków w ramach każdego z funduszy nie uległa zmianie. Środki w ramach kategorii interwencji 179 i 182 zostały zaktualizowane do wysokości wydatków poniesionych w 2024 roku (w przypadku kategorii 182 dla działania 10.1 i 10.2). Od 2025 roku działania w ramach tych kategorii będą finansowane w ramach funduszu EFRR. 
Środki w ramach kategorii interwencji 181 zostały zaktualizowane do wysokości wydatków poniesionych w 2024 roku na działania ewaluacyjne. Od 2025 roku działania w ramach tej kategorii będą finansowane w ramach funduszu EFRR.
Środki w ramach kategorii interwencji 180 zostały zaktualizowane do wysokości wydatków poniesionych w 2024 roku na wynagrodzenia i pozostałe koszty zarządzania i wdrażania. Ponadto w ramach tej kategorii w 2025 roku będą finansowane wynagrodzenia pracowników IZ do wyczerpania środków z funduszu EFS+, w związku z czym przesunięto do tej kategorii oszczędności wygenerowane na kategoriach interwencji  179, 181 i 182. </t>
      </is>
    </nc>
  </rcc>
</revisions>
</file>

<file path=xl/revisions/revisionLog1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8CD0EA2-3CD5-41C1-9EFD-05216E68980D}" action="delete"/>
  <rdn rId="0" localSheetId="1" customView="1" name="Z_38CD0EA2_3CD5_41C1_9EFD_05216E68980D_.wvu.PrintTitles" hidden="1" oldHidden="1">
    <formula>' P 1_ Szczegółowy wykaz zmian '!$8:$8</formula>
    <oldFormula>' P 1_ Szczegółowy wykaz zmian '!$8:$8</oldFormula>
  </rdn>
  <rdn rId="0" localSheetId="1" customView="1" name="Z_38CD0EA2_3CD5_41C1_9EFD_05216E68980D_.wvu.FilterData" hidden="1" oldHidden="1">
    <formula>' P 1_ Szczegółowy wykaz zmian '!$A$1:$L$1</formula>
    <oldFormula>' P 1_ Szczegółowy wykaz zmian '!$A$1:$L$1</oldFormula>
  </rdn>
  <rdn rId="0" localSheetId="2" customView="1" name="Z_38CD0EA2_3CD5_41C1_9EFD_05216E68980D_.wvu.PrintTitles" hidden="1" oldHidden="1">
    <formula>' P 2_ Szczegółowy wykaz zmian '!$8:$8</formula>
    <oldFormula>' P 2_ Szczegółowy wykaz zmian '!$8:$8</oldFormula>
  </rdn>
  <rdn rId="0" localSheetId="3" customView="1" name="Z_38CD0EA2_3CD5_41C1_9EFD_05216E68980D_.wvu.PrintTitles" hidden="1" oldHidden="1">
    <formula>' P 3_ Szczegółowy wykaz zmian '!$8:$8</formula>
    <oldFormula>' P 3_ Szczegółowy wykaz zmian '!$8:$8</oldFormula>
  </rdn>
  <rdn rId="0" localSheetId="4" customView="1" name="Z_38CD0EA2_3CD5_41C1_9EFD_05216E68980D_.wvu.PrintTitles" hidden="1" oldHidden="1">
    <formula>' P 4_ Szczegółowy wykaz zmian '!$8:$8</formula>
    <oldFormula>' P 4_ Szczegółowy wykaz zmian '!$8:$8</oldFormula>
  </rdn>
  <rdn rId="0" localSheetId="5" customView="1" name="Z_38CD0EA2_3CD5_41C1_9EFD_05216E68980D_.wvu.PrintTitles" hidden="1" oldHidden="1">
    <formula>' P 5_ Szczegółowy wykaz zmian '!$8:$8</formula>
    <oldFormula>' P 5_ Szczegółowy wykaz zmian '!$8:$8</oldFormula>
  </rdn>
  <rdn rId="0" localSheetId="6" customView="1" name="Z_38CD0EA2_3CD5_41C1_9EFD_05216E68980D_.wvu.PrintTitles" hidden="1" oldHidden="1">
    <formula>' P 6_ Szczegółowy wykaz zmian '!$8:$8</formula>
    <oldFormula>' P 6_ Szczegółowy wykaz zmian '!$8:$8</oldFormula>
  </rdn>
  <rdn rId="0" localSheetId="6" customView="1" name="Z_38CD0EA2_3CD5_41C1_9EFD_05216E68980D_.wvu.FilterData" hidden="1" oldHidden="1">
    <formula>' P 6_ Szczegółowy wykaz zmian '!$A$8:$L$28</formula>
    <oldFormula>' P 6_ Szczegółowy wykaz zmian '!$A$8:$L$28</oldFormula>
  </rdn>
  <rdn rId="0" localSheetId="7" customView="1" name="Z_38CD0EA2_3CD5_41C1_9EFD_05216E68980D_.wvu.PrintTitles" hidden="1" oldHidden="1">
    <formula>' P 7_ Szczegółowy wykaz zmian '!$8:$8</formula>
    <oldFormula>' P 7_ Szczegółowy wykaz zmian '!$8:$8</oldFormula>
  </rdn>
  <rdn rId="0" localSheetId="10" customView="1" name="Z_38CD0EA2_3CD5_41C1_9EFD_05216E68980D_.wvu.PrintTitles" hidden="1" oldHidden="1">
    <formula>' P 8_ Szczegółowy wykaz zmian '!$8:$8</formula>
    <oldFormula>' P 8_ Szczegółowy wykaz zmian '!$8:$8</oldFormula>
  </rdn>
  <rdn rId="0" localSheetId="11" customView="1" name="Z_38CD0EA2_3CD5_41C1_9EFD_05216E68980D_.wvu.PrintTitles" hidden="1" oldHidden="1">
    <formula>' P 9_ Szczegółowy wykaz zmian '!$8:$8</formula>
    <oldFormula>' P 9_ Szczegółowy wykaz zmian '!$8:$8</oldFormula>
  </rdn>
  <rdn rId="0" localSheetId="12" customView="1" name="Z_38CD0EA2_3CD5_41C1_9EFD_05216E68980D_.wvu.PrintTitles" hidden="1" oldHidden="1">
    <formula>' P 10_ Szczegółowy wykaz zmian '!$8:$8</formula>
    <oldFormula>' P 10_ Szczegółowy wykaz zmian '!$8:$8</oldFormula>
  </rdn>
  <rdn rId="0" localSheetId="13" customView="1" name="Z_38CD0EA2_3CD5_41C1_9EFD_05216E68980D_.wvu.PrintTitles" hidden="1" oldHidden="1">
    <formula>' INNE_ Szczegółowy wykaz zmian '!$8:$8</formula>
    <oldFormula>' INNE_ Szczegółowy wykaz zmian '!$8:$8</oldFormula>
  </rdn>
  <rdn rId="0" localSheetId="17" customView="1" name="Z_38CD0EA2_3CD5_41C1_9EFD_05216E68980D_.wvu.FilterData" hidden="1" oldHidden="1">
    <formula>listy!$H$1:$I$186</formula>
    <oldFormula>listy!$H$1:$I$186</oldFormula>
  </rdn>
  <rcv guid="{38CD0EA2-3CD5-41C1-9EFD-05216E68980D}" action="add"/>
</revisions>
</file>

<file path=xl/revisions/revisionLog1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65" sId="11">
    <oc r="F9" t="inlineStr">
      <is>
        <r>
          <rPr>
            <b/>
            <sz val="11"/>
            <rFont val="Calibri"/>
            <family val="2"/>
          </rPr>
          <t>OBECNE BRZMIENIE</t>
        </r>
        <r>
          <rPr>
            <sz val="11"/>
            <rFont val="Calibri"/>
            <family val="2"/>
          </rPr>
          <t xml:space="preserve">
2.9.1 WSKAŹNIKI Tabela 2: Wskaźniki produktu
PLRO149 - Średnioroczna liczba etatów finansowanych z PT -  Cel pośredni (2024) - 0, Cel końcowy - 350
PLRO151 - Liczba przeprowadzonych ewaluacji -  Cel pośredni (2024) - 0, Cel końcowy (2029) - 15
PLRO158 - Liczba działań informacyjno-promocyjnych o szerokim zasięgu - Cel pośredni (2024) - 0, Cel końcowy (2029) -  5
PLRO 192 - Liczba zakupionych komputerów - Cel pośredni (2024) - 0, Cel końcowy (2029) - 295 
</t>
        </r>
        <r>
          <rPr>
            <b/>
            <sz val="11"/>
            <rFont val="Calibri"/>
            <family val="2"/>
          </rPr>
          <t xml:space="preserve">PROPOZYCJA ZMIANY  
</t>
        </r>
        <r>
          <rPr>
            <sz val="11"/>
            <rFont val="Calibri"/>
            <family val="2"/>
          </rPr>
          <t xml:space="preserve">2.9.1 WSKAŹNIKI Tabela 2: Wskaźniki produktu
PLRO149 - Średnioroczna liczba etatów finansowanych z PT - Cel pośredni (2024) - 0, Cel końcowy (2029) - 400 
PLRO151 - Liczba przeprowadzonych ewaluacji - Cel pośredni (2024) - 0, Cel końcowy (2029) - 18
PLRO158 - Liczba działań informacyjno-promocyjnych o szerokim zasięgu - Cel pośredni (2024) - 0, Cel końcowy (2029) - 6
PLRO 192 - Liczba zakupionych komputerów -  Cel pośredni (2024) - 0, Cel końcowy (2024) - 295                                                         </t>
        </r>
      </is>
    </oc>
    <nc r="F9" t="inlineStr">
      <is>
        <r>
          <rPr>
            <b/>
            <sz val="11"/>
            <rFont val="Calibri"/>
            <family val="2"/>
          </rPr>
          <t>OBECNE BRZMIENIE</t>
        </r>
        <r>
          <rPr>
            <sz val="11"/>
            <rFont val="Calibri"/>
            <family val="2"/>
          </rPr>
          <t xml:space="preserve">
2.9.1 WSKAŹNIKI Tabela 2: Wskaźniki produktu
PLRO149 - Średnioroczna liczba etatów finansowanych z PT -  Cel pośredni (2024) - 0, Cel końcowy - 350
PLRO151 - Liczba przeprowadzonych ewaluacji -  Cel pośredni (2024) - 0, Cel końcowy (2029) - 15
PLRO158 - Liczba działań informacyjno-promocyjnych o szerokim zasięgu - Cel pośredni (2024) - 0, Cel końcowy (2029) -  5
</t>
        </r>
        <r>
          <rPr>
            <b/>
            <sz val="11"/>
            <rFont val="Calibri"/>
            <family val="2"/>
          </rPr>
          <t xml:space="preserve">PROPOZYCJA ZMIANY  
</t>
        </r>
        <r>
          <rPr>
            <sz val="11"/>
            <rFont val="Calibri"/>
            <family val="2"/>
          </rPr>
          <t xml:space="preserve">2.9.1 WSKAŹNIKI Tabela 2: Wskaźniki produktu
PLRO149 - Średnioroczna liczba etatów finansowanych z PT - Cel pośredni (2024) - 0, Cel końcowy (2029) - 400 
PLRO151 - Liczba przeprowadzonych ewaluacji - Cel pośredni (2024) - 0, Cel końcowy (2029) - 18
PLRO158 - Liczba działań informacyjno-promocyjnych o szerokim zasięgu - Cel pośredni (2024) - 0, Cel końcowy (2029) - 6
                                                       </t>
        </r>
      </is>
    </nc>
  </rcc>
  <rcc rId="1466" sId="11">
    <oc r="G9" t="inlineStr">
      <is>
        <t xml:space="preserve">Zmiana wartości wskaźników wynika ze zmiany finansowania w ramach funduszu EFS+, które przyjęto na lata 2024 - 2025 (z uwzględnieniem, że w roku 2025 zostaną sfinansowane tylko koszty wynagrodzeń IZ), a w ramach funduszu EFRR na lata 2025 - 2029. Wskaźnik PLRO149 Średnioroczna liczba etatów finansowanych z PT jest konsekwencją finansowania wynagrodzeń w 2023 r. z RPO WK-P.  Ponadto wskaźnik  obejmie liczbę osób, które będą finansowane w ramach funduszu EFRR w latach 2025-2029.  Wskaźnik PLRO151 Liczba przeprowadzonych ewaluacji wynika z Planu ewaluacji, w którym łącznie założono 21 ewaluacji, w tym na lata 2025-2029 w ramach funduszu EFRR zaplanowano 18 ewaluacji. Wskaźnik PLRO158 Liczba działań informacyjno-promocyjnych o szerokim zasięgu obejmuje działania promocyjne w latach 2025-2029 w ramach funduszu EFRR, przy czym w jednym roku zostaną zorganizowane dwa działania informacyjno-promocyjne o szerokim zasięgu, w pozostałych latach po jednym działaniu o szerokim zasięgu. Wskaźnik PLRO 192 Liczba zakupionych komputerów  obejmuje liczbę komputerów planowanych do zakupu w latach 2025-2029 w ramach funduszu EFRR. </t>
      </is>
    </oc>
    <nc r="G9" t="inlineStr">
      <is>
        <t xml:space="preserve">Zmiana wartości wskaźników wynika ze zmiany finansowania w ramach funduszu EFS+, które przyjęto na lata 2024 - 2025 (z uwzględnieniem, że w roku 2025 zostaną sfinansowane tylko koszty wynagrodzeń IZ), a w ramach funduszu EFRR na lata 2025 - 2029. Wskaźnik PLRO149 Średnioroczna liczba etatów finansowanych z PT jest konsekwencją finansowania wynagrodzeń w 2023 r. z RPO WK-P.  Ponadto wskaźnik  obejmie liczbę osób, które będą finansowane w ramach funduszu EFRR w latach 2025-2029.  Wskaźnik PLRO151 Liczba przeprowadzonych ewaluacji wynika z Planu ewaluacji, w którym łącznie założono 21 ewaluacji, w tym na lata 2025-2029 w ramach funduszu EFRR zaplanowano 18 ewaluacji. Wskaźnik PLRO158 Liczba działań informacyjno-promocyjnych o szerokim zasięgu obejmuje działania promocyjne w latach 2025-2029 w ramach funduszu EFRR, przy czym w jednym roku zostaną zorganizowane dwa działania informacyjno-promocyjne o szerokim zasięgu, w pozostałych latach po jednym działaniu o szerokim zasięgu. </t>
      </is>
    </nc>
  </rcc>
  <rcv guid="{38CD0EA2-3CD5-41C1-9EFD-05216E68980D}" action="delete"/>
  <rdn rId="0" localSheetId="1" customView="1" name="Z_38CD0EA2_3CD5_41C1_9EFD_05216E68980D_.wvu.PrintTitles" hidden="1" oldHidden="1">
    <formula>' P 1_ Szczegółowy wykaz zmian '!$8:$8</formula>
    <oldFormula>' P 1_ Szczegółowy wykaz zmian '!$8:$8</oldFormula>
  </rdn>
  <rdn rId="0" localSheetId="1" customView="1" name="Z_38CD0EA2_3CD5_41C1_9EFD_05216E68980D_.wvu.FilterData" hidden="1" oldHidden="1">
    <formula>' P 1_ Szczegółowy wykaz zmian '!$A$1:$L$1</formula>
    <oldFormula>' P 1_ Szczegółowy wykaz zmian '!$A$1:$L$1</oldFormula>
  </rdn>
  <rdn rId="0" localSheetId="2" customView="1" name="Z_38CD0EA2_3CD5_41C1_9EFD_05216E68980D_.wvu.PrintTitles" hidden="1" oldHidden="1">
    <formula>' P 2_ Szczegółowy wykaz zmian '!$8:$8</formula>
    <oldFormula>' P 2_ Szczegółowy wykaz zmian '!$8:$8</oldFormula>
  </rdn>
  <rdn rId="0" localSheetId="3" customView="1" name="Z_38CD0EA2_3CD5_41C1_9EFD_05216E68980D_.wvu.PrintTitles" hidden="1" oldHidden="1">
    <formula>' P 3_ Szczegółowy wykaz zmian '!$8:$8</formula>
    <oldFormula>' P 3_ Szczegółowy wykaz zmian '!$8:$8</oldFormula>
  </rdn>
  <rdn rId="0" localSheetId="4" customView="1" name="Z_38CD0EA2_3CD5_41C1_9EFD_05216E68980D_.wvu.PrintTitles" hidden="1" oldHidden="1">
    <formula>' P 4_ Szczegółowy wykaz zmian '!$8:$8</formula>
    <oldFormula>' P 4_ Szczegółowy wykaz zmian '!$8:$8</oldFormula>
  </rdn>
  <rdn rId="0" localSheetId="5" customView="1" name="Z_38CD0EA2_3CD5_41C1_9EFD_05216E68980D_.wvu.PrintTitles" hidden="1" oldHidden="1">
    <formula>' P 5_ Szczegółowy wykaz zmian '!$8:$8</formula>
    <oldFormula>' P 5_ Szczegółowy wykaz zmian '!$8:$8</oldFormula>
  </rdn>
  <rdn rId="0" localSheetId="6" customView="1" name="Z_38CD0EA2_3CD5_41C1_9EFD_05216E68980D_.wvu.PrintTitles" hidden="1" oldHidden="1">
    <formula>' P 6_ Szczegółowy wykaz zmian '!$8:$8</formula>
    <oldFormula>' P 6_ Szczegółowy wykaz zmian '!$8:$8</oldFormula>
  </rdn>
  <rdn rId="0" localSheetId="6" customView="1" name="Z_38CD0EA2_3CD5_41C1_9EFD_05216E68980D_.wvu.FilterData" hidden="1" oldHidden="1">
    <formula>' P 6_ Szczegółowy wykaz zmian '!$A$8:$L$28</formula>
    <oldFormula>' P 6_ Szczegółowy wykaz zmian '!$A$8:$L$28</oldFormula>
  </rdn>
  <rdn rId="0" localSheetId="7" customView="1" name="Z_38CD0EA2_3CD5_41C1_9EFD_05216E68980D_.wvu.PrintTitles" hidden="1" oldHidden="1">
    <formula>' P 7_ Szczegółowy wykaz zmian '!$8:$8</formula>
    <oldFormula>' P 7_ Szczegółowy wykaz zmian '!$8:$8</oldFormula>
  </rdn>
  <rdn rId="0" localSheetId="10" customView="1" name="Z_38CD0EA2_3CD5_41C1_9EFD_05216E68980D_.wvu.PrintTitles" hidden="1" oldHidden="1">
    <formula>' P 8_ Szczegółowy wykaz zmian '!$8:$8</formula>
    <oldFormula>' P 8_ Szczegółowy wykaz zmian '!$8:$8</oldFormula>
  </rdn>
  <rdn rId="0" localSheetId="11" customView="1" name="Z_38CD0EA2_3CD5_41C1_9EFD_05216E68980D_.wvu.PrintTitles" hidden="1" oldHidden="1">
    <formula>' P 9_ Szczegółowy wykaz zmian '!$8:$8</formula>
    <oldFormula>' P 9_ Szczegółowy wykaz zmian '!$8:$8</oldFormula>
  </rdn>
  <rdn rId="0" localSheetId="12" customView="1" name="Z_38CD0EA2_3CD5_41C1_9EFD_05216E68980D_.wvu.PrintTitles" hidden="1" oldHidden="1">
    <formula>' P 10_ Szczegółowy wykaz zmian '!$8:$8</formula>
    <oldFormula>' P 10_ Szczegółowy wykaz zmian '!$8:$8</oldFormula>
  </rdn>
  <rdn rId="0" localSheetId="13" customView="1" name="Z_38CD0EA2_3CD5_41C1_9EFD_05216E68980D_.wvu.PrintTitles" hidden="1" oldHidden="1">
    <formula>' INNE_ Szczegółowy wykaz zmian '!$8:$8</formula>
    <oldFormula>' INNE_ Szczegółowy wykaz zmian '!$8:$8</oldFormula>
  </rdn>
  <rdn rId="0" localSheetId="17" customView="1" name="Z_38CD0EA2_3CD5_41C1_9EFD_05216E68980D_.wvu.FilterData" hidden="1" oldHidden="1">
    <formula>listy!$H$1:$I$186</formula>
    <oldFormula>listy!$H$1:$I$186</oldFormula>
  </rdn>
  <rcv guid="{38CD0EA2-3CD5-41C1-9EFD-05216E68980D}" action="add"/>
</revisions>
</file>

<file path=xl/revisions/revisionLog1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1" sqref="G9" start="0" length="2147483647">
    <dxf>
      <font>
        <sz val="11"/>
      </font>
    </dxf>
  </rfmt>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15" sId="6">
    <oc r="E22" t="inlineStr">
      <is>
        <t>tak</t>
      </is>
    </oc>
    <nc r="E22" t="inlineStr">
      <is>
        <t>nie</t>
      </is>
    </nc>
  </rcc>
  <rcc rId="616" sId="6">
    <oc r="E23" t="inlineStr">
      <is>
        <t>tak</t>
      </is>
    </oc>
    <nc r="E23" t="inlineStr">
      <is>
        <t>nie</t>
      </is>
    </nc>
  </rcc>
  <rcv guid="{F141226D-AAD5-4D55-A17E-EBA936626B70}" action="delete"/>
  <rdn rId="0" localSheetId="1" customView="1" name="Z_F141226D_AAD5_4D55_A17E_EBA936626B70_.wvu.PrintTitles" hidden="1" oldHidden="1">
    <formula>' P 1_ Szczegółowy wykaz zmian '!$8:$8</formula>
    <oldFormula>' P 1_ Szczegółowy wykaz zmian '!$8:$8</oldFormula>
  </rdn>
  <rdn rId="0" localSheetId="1" customView="1" name="Z_F141226D_AAD5_4D55_A17E_EBA936626B70_.wvu.FilterData" hidden="1" oldHidden="1">
    <formula>' P 1_ Szczegółowy wykaz zmian '!$A$1:$L$1</formula>
    <oldFormula>' P 1_ Szczegółowy wykaz zmian '!$A$1:$L$1</oldFormula>
  </rdn>
  <rdn rId="0" localSheetId="2" customView="1" name="Z_F141226D_AAD5_4D55_A17E_EBA936626B70_.wvu.PrintTitles" hidden="1" oldHidden="1">
    <formula>' P 2_ Szczegółowy wykaz zmian '!$8:$8</formula>
    <oldFormula>' P 2_ Szczegółowy wykaz zmian '!$8:$8</oldFormula>
  </rdn>
  <rdn rId="0" localSheetId="3" customView="1" name="Z_F141226D_AAD5_4D55_A17E_EBA936626B70_.wvu.PrintTitles" hidden="1" oldHidden="1">
    <formula>' P 3_ Szczegółowy wykaz zmian '!$8:$8</formula>
    <oldFormula>' P 3_ Szczegółowy wykaz zmian '!$8:$8</oldFormula>
  </rdn>
  <rdn rId="0" localSheetId="4" customView="1" name="Z_F141226D_AAD5_4D55_A17E_EBA936626B70_.wvu.PrintTitles" hidden="1" oldHidden="1">
    <formula>' P 4_ Szczegółowy wykaz zmian '!$8:$8</formula>
    <oldFormula>' P 4_ Szczegółowy wykaz zmian '!$8:$8</oldFormula>
  </rdn>
  <rdn rId="0" localSheetId="5" customView="1" name="Z_F141226D_AAD5_4D55_A17E_EBA936626B70_.wvu.PrintTitles" hidden="1" oldHidden="1">
    <formula>' P 5_ Szczegółowy wykaz zmian '!$8:$8</formula>
    <oldFormula>' P 5_ Szczegółowy wykaz zmian '!$8:$8</oldFormula>
  </rdn>
  <rdn rId="0" localSheetId="6" customView="1" name="Z_F141226D_AAD5_4D55_A17E_EBA936626B70_.wvu.PrintTitles" hidden="1" oldHidden="1">
    <formula>' P 6_ Szczegółowy wykaz zmian '!$8:$8</formula>
    <oldFormula>' P 6_ Szczegółowy wykaz zmian '!$8:$8</oldFormula>
  </rdn>
  <rdn rId="0" localSheetId="7" customView="1" name="Z_F141226D_AAD5_4D55_A17E_EBA936626B70_.wvu.PrintTitles" hidden="1" oldHidden="1">
    <formula>' P 7_ Szczegółowy wykaz zmian '!$8:$8</formula>
    <oldFormula>' P 7_ Szczegółowy wykaz zmian '!$8:$8</oldFormula>
  </rdn>
  <rdn rId="0" localSheetId="10" customView="1" name="Z_F141226D_AAD5_4D55_A17E_EBA936626B70_.wvu.PrintTitles" hidden="1" oldHidden="1">
    <formula>' P 8_ Szczegółowy wykaz zmian '!$8:$8</formula>
    <oldFormula>' P 8_ Szczegółowy wykaz zmian '!$8:$8</oldFormula>
  </rdn>
  <rdn rId="0" localSheetId="11" customView="1" name="Z_F141226D_AAD5_4D55_A17E_EBA936626B70_.wvu.PrintTitles" hidden="1" oldHidden="1">
    <formula>' P 9_ Szczegółowy wykaz zmian '!$8:$8</formula>
    <oldFormula>' P 9_ Szczegółowy wykaz zmian '!$8:$8</oldFormula>
  </rdn>
  <rdn rId="0" localSheetId="12" customView="1" name="Z_F141226D_AAD5_4D55_A17E_EBA936626B70_.wvu.PrintTitles" hidden="1" oldHidden="1">
    <formula>' P 10_ Szczegółowy wykaz zmian '!$8:$8</formula>
    <oldFormula>' P 10_ Szczegółowy wykaz zmian '!$8:$8</oldFormula>
  </rdn>
  <rdn rId="0" localSheetId="13" customView="1" name="Z_F141226D_AAD5_4D55_A17E_EBA936626B70_.wvu.PrintTitles" hidden="1" oldHidden="1">
    <formula>' INNE_ Szczegółowy wykaz zmian '!$8:$8</formula>
    <oldFormula>' INNE_ Szczegółowy wykaz zmian '!$8:$8</oldFormula>
  </rdn>
  <rdn rId="0" localSheetId="17" customView="1" name="Z_F141226D_AAD5_4D55_A17E_EBA936626B70_.wvu.FilterData" hidden="1" oldHidden="1">
    <formula>listy!$H$1:$I$186</formula>
    <oldFormula>listy!$H$1:$I$186</oldFormula>
  </rdn>
  <rcv guid="{F141226D-AAD5-4D55-A17E-EBA936626B70}" action="add"/>
</revisions>
</file>

<file path=xl/revisions/revisionLog1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6" customView="1" name="Z_4625D2DA_2494_4675_95E3_99E5D31EEA33_.wvu.FilterData" hidden="1" oldHidden="1">
    <formula>' P 6_ Szczegółowy wykaz zmian '!$A$8:$L$28</formula>
    <oldFormula>' P 6_ Szczegółowy wykaz zmian '!$A$8:$L$28</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1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96" sId="6">
    <oc r="F27" t="inlineStr">
      <is>
        <r>
          <t xml:space="preserve">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2.6.2.2 WSKAŹNIKI
Tabela 2: Wskaźniki produktu
Cel pośredni (2024): 164
Cel końcowy (2029): </t>
        </r>
        <r>
          <rPr>
            <sz val="11"/>
            <color rgb="FFFF0000"/>
            <rFont val="Calibri"/>
            <family val="2"/>
            <charset val="238"/>
          </rPr>
          <t>2 850</t>
        </r>
        <r>
          <rPr>
            <sz val="11"/>
            <rFont val="Calibri"/>
            <family val="2"/>
          </rPr>
          <t xml:space="preserve">
RCO065 Pojemność nowych lub zmodernizowanych lokali socjalnych
Cel pośredni (2024): 37
Cel końcowy (2029): </t>
        </r>
        <r>
          <rPr>
            <sz val="11"/>
            <color rgb="FFFF0000"/>
            <rFont val="Calibri"/>
            <family val="2"/>
            <charset val="238"/>
          </rPr>
          <t>216</t>
        </r>
      </is>
    </oc>
    <nc r="F27" t="inlineStr">
      <is>
        <r>
          <t xml:space="preserve">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2.6.2.2 WSKAŹNIKI
Tabela 2: Wskaźniki produktu
FEKPP061 Pojemność nowych lub zmodernizowanych placówek opieki społecznej (innych niż mieszkania)
Cel pośredni (2024): 164
Cel końcowy (2029): </t>
        </r>
        <r>
          <rPr>
            <sz val="11"/>
            <color rgb="FFFF0000"/>
            <rFont val="Calibri"/>
            <family val="2"/>
            <charset val="238"/>
          </rPr>
          <t>2 850</t>
        </r>
        <r>
          <rPr>
            <sz val="11"/>
            <rFont val="Calibri"/>
            <family val="2"/>
          </rPr>
          <t xml:space="preserve">
RCO065 Pojemność nowych lub zmodernizowanych lokali socjalnych
Cel pośredni (2024): 37
Cel końcowy (2029): </t>
        </r>
        <r>
          <rPr>
            <sz val="11"/>
            <color rgb="FFFF0000"/>
            <rFont val="Calibri"/>
            <family val="2"/>
            <charset val="238"/>
          </rPr>
          <t>216</t>
        </r>
      </is>
    </nc>
  </rcc>
</revisions>
</file>

<file path=xl/revisions/revisionLog1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9" start="0" length="0">
    <dxf>
      <font>
        <sz val="14"/>
        <color auto="1"/>
      </font>
    </dxf>
  </rfmt>
  <rfmt sheetId="1" sqref="A8:L26" start="0" length="2147483647">
    <dxf>
      <font>
        <sz val="11"/>
      </font>
    </dxf>
  </rfmt>
  <rcc rId="1497" sId="1">
    <oc r="F9" t="inlineStr">
      <is>
        <t xml:space="preserve">Zmiana wartości celu końcowego dla wskaźnika p.n.:
1. Instytucje publiczne otrzymujące wsparcie na opracowywanie usług, produktów i procesów cyfrowych z 145 na 57sztuk - RCO014
2. Użytkownicy nowych i zmodernizowanych publicznych usług, produktów i procesów cyfrowych z 4000 na 1500 użytkowników/rok - RCR011
</t>
      </is>
    </oc>
    <nc r="F9" t="inlineStr">
      <is>
        <t xml:space="preserve">Zmiana wartości celu końcowego dla wskaźnika p.n.:
1. Instytucje publiczne otrzymujące wsparcie na opracowywanie usług, produktów i procesów cyfrowych z 145 na 57 sztuk - RCO014
2. Użytkownicy nowych i zmodernizowanych publicznych usług, produktów i procesów cyfrowych z 4000 na 1500 użytkowników/rok - RCR011
</t>
      </is>
    </nc>
  </rcc>
  <rcc rId="1498" sId="1">
    <oc r="G9" t="inlineStr">
      <is>
        <t xml:space="preserve">Zgodnie z Metodologią szacowania wskaźników do programu Fundusze Europejskie dla Kujaw i Pomorza 2021-2027 dla cs 1(ii) wskaźnik produktu: RCO014 Instytucje publiczne otrzymujące wsparcie na opracowywanie usług, produktów i procesów cyfrowych oznacza liczbę instytucji publicznych otrzymujących wsparcie na opracowanie lub znaczne zmodernizowanie usług, produktów i procesów cyfrowych, na przykład w kontekście działań z zakresu administracji elektronicznej. 
Biorąc pod uwagę ww. definicję wskaźnika liczba podmiotów bezpośrednio otrzymujących wsparcie w celu opracowania lub modernizacji usług, produktów lub procesów cyfrowych wymaga obniżenia i dostosowania do alokacji przeznaczonej na realizacje działań w ramach cs 1(ii), w szczególności w odniesieniu do projektu planowanego do realizacji w sposób niekonkurencyjny pn. „Infostrada Kujaw i Pomorza 3.0”, gdzie pierwotnie wskazana liczba wspartych podmiotów wynosiła 110 szt. Jednak bezpośrednie wsparcie, zgodnie z ww. definicją będzie mogło zostać skierowane do 24 podmiotów (miast prezydenckich i powiatów oraz lidera – Województwo), tak, aby zapewnić wykonalność finansową projektu, tj. realizację celów projektu w ramach dostępnej alokacji. Niemniej usługi, produkty i procesy cyfrowe wytworzone lub zmodernizowane w ramach projektu będą miały charakter ogólnowojewódzki, tj. będą dostępne również dla gmin. Utworzyliśmy wskaźnik specyficzny dla cs 1(ii) dotyczący Liczby podmiotów publicznych korzystających z usług, produktów i procesów cyfrowych (obejmującego zarówno miasta prezydenckie, powiaty, jak i gminy, a także lidera projektu), który umożliwi właściwe zobrazowanie wsparcia, które zostanie zapewnione w ramach projektu. 
Mając na uwadze powyższe, a także fakt, że Metodologia szacowania wskaźników dla cs 1(ii) została opracowana na podstawie założeń do projektów planowanych do realizacji w ramach perspektywy 2021-2027, które musiały ulec zmianie, m.in. ze względu na zmieniające się wymagania określone na poziomie krajowym, bazując na danych historycznych związanych z wdrażaniem RPO WK-P 2014-2020 niezbędna jest aktualizacja wartości ww. wskaźnika dla projektu Infostrada Kujaw i Pomorza 3.0. 
Wystąpiły czynniki społeczno-gospodarcze mające duży wpływ na poziom realizacji wskaźnika: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projekty stają się niewykonalne przy zakładanej ilości partnerów. Zachodzi potrzeba urealnienia wartości wskaźnika.
W odniesieniu do wskaźnika rezultatu RCR011 dotyczącego Użytkowników nowych i zmodernizowanych publicznych usług cyfrowych, produktów i procesów cyfrowych, zgodnie z Metodologią szacowania wskaźników do programu Fundusze Europejskie dla Kujaw i Pomorza  2021-2027, został on oszacowany na podstawie założeń przyjętych dla projektów strategicznych: Kultura w zasięgu 3.0 (1000), Infostrada Kujaw i Pomorza 3.0 (w tym e-Bilet)(2000), Kujawsko-Pomorskie e-Zdrowie 3.0 (1000), łącznie 4000. W związku z tym, że zakres projektu pn. Infostrada Kujaw i Pomorza 3.0 nie obejmuje e-Biletu, jak również nie planuje się realizacji odrębnego projektu dotyczącego e-Biletu w ramach cs 1(ii) ze względu na ograniczona alokację,  oraz że do wskaźnika zaliczane będą wyłącznie nowe usługi, zasadne jest obniżenie wskaźnika rezultatu dotyczącego liczby użytkowników do 1500 użytkowników/rok w odniesieniu do całego celu szczegółowego 1(ii).  </t>
      </is>
    </oc>
    <nc r="G9" t="inlineStr">
      <is>
        <t xml:space="preserve">Zgodnie z Metodologią szacowania wskaźników do programu Fundusze Europejskie dla Kujaw i Pomorza 2021-2027 dla cs 1(ii) wskaźnik produktu: RCO014 Instytucje publiczne otrzymujące wsparcie na opracowywanie usług, produktów i procesów cyfrowych oznacza liczbę instytucji publicznych otrzymujących wsparcie na opracowanie lub znaczne zmodernizowanie usług, produktów i procesów cyfrowych, na przykład w kontekście działań z zakresu administracji elektronicznej. 
Biorąc pod uwagę ww. definicję wskaźnika liczba podmiotów bezpośrednio otrzymujących wsparcie w celu opracowania lub modernizacji usług, produktów lub procesów cyfrowych wymaga obniżenia i dostosowania do alokacji przeznaczonej na realizacje działań w ramach cs 1(ii), w szczególności w odniesieniu do projektu planowanego do realizacji w sposób niekonkurencyjny pn. „Infostrada Kujaw i Pomorza 3.0”, gdzie pierwotnie wskazana liczba wspartych podmiotów wynosiła 110 szt. Jednak bezpośrednie wsparcie, zgodnie z ww. definicją będzie mogło zostać skierowane do 24 podmiotów (miast prezydenckich i powiatów oraz lidera – Województwo), tak, aby zapewnić wykonalność finansową projektu, tj. realizację celów projektu w ramach dostępnej alokacji. Niemniej usługi, produkty i procesy cyfrowe wytworzone lub zmodernizowane w ramach projektu będą miały charakter ogólnowojewódzki, tj. będą dostępne również dla gmin. Utworzyliśmy wskaźnik specyficzny dla cs 1(ii) dotyczący Liczby podmiotów publicznych korzystających z usług, produktów i procesów cyfrowych (obejmującego zarówno miasta prezydenckie, powiaty, jak i gminy, a także lidera projektu), który umożliwi właściwe zobrazowanie wsparcia, które zostanie zapewnione w ramach projektu. 
Mając na uwadze powyższe, a także fakt, że Metodologia szacowania wskaźników dla cs 1(ii) została opracowana na podstawie założeń do projektów planowanych do realizacji w ramach perspektywy 2021-2027, które musiały ulec zmianie, m.in. ze względu na zmieniające się wymagania określone na poziomie krajowym, bazując na danych historycznych związanych z wdrażaniem RPO WK-P 2014-2020 niezbędna jest aktualizacja wartości ww. wskaźnika dla projektu Infostrada Kujaw i Pomorza 3.0. 
Wystąpiły czynniki społeczno-gospodarcze mające duży wpływ na poziom realizacji wskaźnika: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projekty stają się niewykonalne przy zakładanej ilości partnerów. Zachodzi potrzeba urealnienia wartości wskaźnika.
W odniesieniu do wskaźnika rezultatu RCR011 dotyczącego Użytkowników nowych i zmodernizowanych publicznych usług cyfrowych, produktów i procesów cyfrowych, zgodnie z Metodologią szacowania wskaźników do programu Fundusze Europejskie dla Kujaw i Pomorza  2021-2027, został on oszacowany na podstawie założeń przyjętych dla projektów strategicznych: Kultura w zasięgu 3.0 (1000), Infostrada Kujaw i Pomorza 3.0 (w tym e-Bilet)(2000), Kujawsko-Pomorskie e-Zdrowie 3.0 (1000), łącznie 4000. W związku z tym, że zakres projektu pn. Infostrada Kujaw i Pomorza 3.0 nie obejmuje e-Biletu, jak również nie planuje się realizacji odrębnego projektu dotyczącego e-Biletu w ramach cs 1(ii) ze względu na ograniczona alokację,  oraz że do wskaźnika zaliczane będą wyłącznie nowe usługi, zasadne jest obniżenie wskaźnika rezultatu dotyczącego liczby użytkowników do 1500 użytkowników/rok w odniesieniu do całego celu szczegółowego 1(ii).  </t>
      </is>
    </nc>
  </rcc>
  <rcc rId="1499" sId="1">
    <oc r="F15" t="inlineStr">
      <is>
        <t xml:space="preserve">2.1.3.2 WSKAŹNIKI, Tabela 3: Wskaźniki produktu
obecne brzmienie:
RCO002 Przedsiębiorstwa objęte wsparciem w formie dotacji
Cel końcowy (2029): 573
…........................
proponowana zmiana:269
</t>
      </is>
    </oc>
    <nc r="F15" t="inlineStr">
      <is>
        <t xml:space="preserve">2.1.3.2 WSKAŹNIKI, Tabela 3: Wskaźniki produktu
obecne brzmienie:
RCO002 Przedsiębiorstwa objęte wsparciem w formie dotacji
Cel końcowy (2029): 573
…........................
proponowana zmiana: 269
</t>
      </is>
    </nc>
  </rcc>
  <rcv guid="{57980694-66CE-4C9C-8B1E-C7943213010A}" action="delete"/>
  <rdn rId="0" localSheetId="1" customView="1" name="Z_57980694_66CE_4C9C_8B1E_C7943213010A_.wvu.PrintTitles" hidden="1" oldHidden="1">
    <formula>' P 1_ Szczegółowy wykaz zmian '!$8:$8</formula>
    <oldFormula>' P 1_ Szczegółowy wykaz zmian '!$8:$8</oldFormula>
  </rdn>
  <rdn rId="0" localSheetId="1" customView="1" name="Z_57980694_66CE_4C9C_8B1E_C7943213010A_.wvu.FilterData" hidden="1" oldHidden="1">
    <formula>' P 1_ Szczegółowy wykaz zmian '!$A$1:$L$1</formula>
    <oldFormula>' P 1_ Szczegółowy wykaz zmian '!$A$1:$L$1</oldFormula>
  </rdn>
  <rdn rId="0" localSheetId="2" customView="1" name="Z_57980694_66CE_4C9C_8B1E_C7943213010A_.wvu.PrintTitles" hidden="1" oldHidden="1">
    <formula>' P 2_ Szczegółowy wykaz zmian '!$8:$8</formula>
    <oldFormula>' P 2_ Szczegółowy wykaz zmian '!$8:$8</oldFormula>
  </rdn>
  <rdn rId="0" localSheetId="3" customView="1" name="Z_57980694_66CE_4C9C_8B1E_C7943213010A_.wvu.PrintTitles" hidden="1" oldHidden="1">
    <formula>' P 3_ Szczegółowy wykaz zmian '!$8:$8</formula>
    <oldFormula>' P 3_ Szczegółowy wykaz zmian '!$8:$8</oldFormula>
  </rdn>
  <rdn rId="0" localSheetId="4" customView="1" name="Z_57980694_66CE_4C9C_8B1E_C7943213010A_.wvu.PrintTitles" hidden="1" oldHidden="1">
    <formula>' P 4_ Szczegółowy wykaz zmian '!$8:$8</formula>
    <oldFormula>' P 4_ Szczegółowy wykaz zmian '!$8:$8</oldFormula>
  </rdn>
  <rdn rId="0" localSheetId="5" customView="1" name="Z_57980694_66CE_4C9C_8B1E_C7943213010A_.wvu.PrintTitles" hidden="1" oldHidden="1">
    <formula>' P 5_ Szczegółowy wykaz zmian '!$8:$8</formula>
    <oldFormula>' P 5_ Szczegółowy wykaz zmian '!$8:$8</oldFormula>
  </rdn>
  <rdn rId="0" localSheetId="6" customView="1" name="Z_57980694_66CE_4C9C_8B1E_C7943213010A_.wvu.PrintTitles" hidden="1" oldHidden="1">
    <formula>' P 6_ Szczegółowy wykaz zmian '!$8:$8</formula>
    <oldFormula>' P 6_ Szczegółowy wykaz zmian '!$8:$8</oldFormula>
  </rdn>
  <rdn rId="0" localSheetId="6" customView="1" name="Z_57980694_66CE_4C9C_8B1E_C7943213010A_.wvu.FilterData" hidden="1" oldHidden="1">
    <formula>' P 6_ Szczegółowy wykaz zmian '!$A$8:$L$28</formula>
  </rdn>
  <rdn rId="0" localSheetId="7" customView="1" name="Z_57980694_66CE_4C9C_8B1E_C7943213010A_.wvu.PrintTitles" hidden="1" oldHidden="1">
    <formula>' P 7_ Szczegółowy wykaz zmian '!$8:$8</formula>
    <oldFormula>' P 7_ Szczegółowy wykaz zmian '!$8:$8</oldFormula>
  </rdn>
  <rdn rId="0" localSheetId="10" customView="1" name="Z_57980694_66CE_4C9C_8B1E_C7943213010A_.wvu.PrintTitles" hidden="1" oldHidden="1">
    <formula>' P 8_ Szczegółowy wykaz zmian '!$8:$8</formula>
    <oldFormula>' P 8_ Szczegółowy wykaz zmian '!$8:$8</oldFormula>
  </rdn>
  <rdn rId="0" localSheetId="11" customView="1" name="Z_57980694_66CE_4C9C_8B1E_C7943213010A_.wvu.PrintTitles" hidden="1" oldHidden="1">
    <formula>' P 9_ Szczegółowy wykaz zmian '!$8:$8</formula>
    <oldFormula>' P 9_ Szczegółowy wykaz zmian '!$8:$8</oldFormula>
  </rdn>
  <rdn rId="0" localSheetId="12" customView="1" name="Z_57980694_66CE_4C9C_8B1E_C7943213010A_.wvu.PrintTitles" hidden="1" oldHidden="1">
    <formula>' P 10_ Szczegółowy wykaz zmian '!$8:$8</formula>
    <oldFormula>' P 10_ Szczegółowy wykaz zmian '!$8:$8</oldFormula>
  </rdn>
  <rdn rId="0" localSheetId="13" customView="1" name="Z_57980694_66CE_4C9C_8B1E_C7943213010A_.wvu.PrintTitles" hidden="1" oldHidden="1">
    <formula>' INNE_ Szczegółowy wykaz zmian '!$8:$8</formula>
    <oldFormula>' INNE_ Szczegółowy wykaz zmian '!$8:$8</oldFormula>
  </rdn>
  <rdn rId="0" localSheetId="17" customView="1" name="Z_57980694_66CE_4C9C_8B1E_C7943213010A_.wvu.FilterData" hidden="1" oldHidden="1">
    <formula>listy!$H$1:$I$186</formula>
    <oldFormula>listy!$H$1:$I$186</oldFormula>
  </rdn>
  <rcv guid="{57980694-66CE-4C9C-8B1E-C7943213010A}" action="add"/>
</revisions>
</file>

<file path=xl/revisions/revisionLog1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14" sId="7">
    <oc r="F15" t="inlineStr">
      <is>
        <r>
          <t xml:space="preserve">Obecny zapis:
</t>
        </r>
        <r>
          <rPr>
            <sz val="11"/>
            <rFont val="Calibri"/>
            <family val="2"/>
            <charset val="238"/>
          </rPr>
          <t xml:space="preserve">CEL SZCZEGÓŁOWY 4(c)
2.7.1.2 WSKAŹNIKI
Tabela 2: Wskaźniki produktu
PL0CO04- Wspierane strategie rozwoju lokalnego kierowanefo przez społeczność- 21
PL0CO03- Ludność objęta projektami w ramach strategii zintegrowanego rozwoju terytorialnego - 5 316
PLCCO01- Liczba osób objętych wsparciem w zakresie równości kobiet i mężczyzn - 5 316
</t>
        </r>
        <r>
          <rPr>
            <b/>
            <sz val="11"/>
            <rFont val="Calibri"/>
            <family val="2"/>
            <charset val="238"/>
          </rPr>
          <t xml:space="preserve">
Proponowany zapis:
</t>
        </r>
        <r>
          <rPr>
            <sz val="11"/>
            <rFont val="Calibri"/>
            <family val="2"/>
            <charset val="238"/>
          </rPr>
          <t xml:space="preserve">CEL SZCZEGÓŁOWY 4(c)
2.7.1.2 WSKAŹNIKI
Tabela 2: Wskaźniki produktu
PL0CO04- Wspierane strategie rozwoju lokalnego kierowanego przez społeczność- </t>
        </r>
        <r>
          <rPr>
            <sz val="11"/>
            <color rgb="FFFF0000"/>
            <rFont val="Calibri"/>
            <family val="2"/>
            <charset val="238"/>
          </rPr>
          <t>27</t>
        </r>
        <r>
          <rPr>
            <sz val="11"/>
            <rFont val="Calibri"/>
            <family val="2"/>
            <charset val="238"/>
          </rPr>
          <t xml:space="preserve">
PL0CO03- Ludność objęta projektami w ramach strategii zintegrowanego rozwoju terytorialnego -</t>
        </r>
        <r>
          <rPr>
            <sz val="11"/>
            <color rgb="FFFF0000"/>
            <rFont val="Calibri"/>
            <family val="2"/>
            <charset val="238"/>
          </rPr>
          <t xml:space="preserve"> 2 045</t>
        </r>
        <r>
          <rPr>
            <sz val="11"/>
            <rFont val="Calibri"/>
            <family val="2"/>
            <charset val="238"/>
          </rPr>
          <t xml:space="preserve">
PLCCO01- Liczba osób objętych wsparciem w zakresie równości kobiet i mężczyzn -</t>
        </r>
        <r>
          <rPr>
            <sz val="11"/>
            <color rgb="FFFF0000"/>
            <rFont val="Calibri"/>
            <family val="2"/>
            <charset val="238"/>
          </rPr>
          <t xml:space="preserve"> 2 045</t>
        </r>
      </is>
    </oc>
    <nc r="F15" t="inlineStr">
      <is>
        <r>
          <t xml:space="preserve">Obecny zapis:
</t>
        </r>
        <r>
          <rPr>
            <sz val="11"/>
            <rFont val="Calibri"/>
            <family val="2"/>
            <charset val="238"/>
          </rPr>
          <t xml:space="preserve">CEL SZCZEGÓŁOWY 4(c)
2.7.1.2 WSKAŹNIKI
Tabela 2: Wskaźniki produktu
PL0CO04- Wspierane strategie rozwoju lokalnego kierowanefo przez społeczność- 21
PL0CO03- Ludność objęta projektami w ramach strategii zintegrowanego rozwoju terytorialnego - 5 316
PLCCO01- Liczba osób objętych wsparciem w zakresie równości kobiet i mężczyzn - 5 316
</t>
        </r>
        <r>
          <rPr>
            <b/>
            <sz val="11"/>
            <rFont val="Calibri"/>
            <family val="2"/>
            <charset val="238"/>
          </rPr>
          <t xml:space="preserve">
Proponowany zapis:
</t>
        </r>
        <r>
          <rPr>
            <sz val="11"/>
            <rFont val="Calibri"/>
            <family val="2"/>
            <charset val="238"/>
          </rPr>
          <t>CEL SZCZEGÓŁOWY 4(c)
2.7.1.2 WSKAŹNIKI
Tabela 2: Wskaźniki produktu
PL0CO04- Wspierane strategie rozwoju lokalnego kierowanego przez społeczność-</t>
        </r>
        <r>
          <rPr>
            <sz val="11"/>
            <color rgb="FFFF0000"/>
            <rFont val="Calibri"/>
            <family val="2"/>
            <charset val="238"/>
          </rPr>
          <t xml:space="preserve"> 18</t>
        </r>
        <r>
          <rPr>
            <sz val="11"/>
            <rFont val="Calibri"/>
            <family val="2"/>
            <charset val="238"/>
          </rPr>
          <t xml:space="preserve">
PL0CO03- Ludność objęta projektami w ramach strategii zintegrowanego rozwoju terytorialnego -</t>
        </r>
        <r>
          <rPr>
            <sz val="11"/>
            <color rgb="FFFF0000"/>
            <rFont val="Calibri"/>
            <family val="2"/>
            <charset val="238"/>
          </rPr>
          <t xml:space="preserve"> 2 045</t>
        </r>
        <r>
          <rPr>
            <sz val="11"/>
            <rFont val="Calibri"/>
            <family val="2"/>
            <charset val="238"/>
          </rPr>
          <t xml:space="preserve">
PLCCO01- Liczba osób objętych wsparciem w zakresie równości kobiet i mężczyzn -</t>
        </r>
        <r>
          <rPr>
            <sz val="11"/>
            <color rgb="FFFF0000"/>
            <rFont val="Calibri"/>
            <family val="2"/>
            <charset val="238"/>
          </rPr>
          <t xml:space="preserve"> 2 045</t>
        </r>
      </is>
    </nc>
  </rcc>
  <rcc rId="1515" sId="7">
    <oc r="F24" t="inlineStr">
      <is>
        <r>
          <t xml:space="preserve">Obecny zapis:
</t>
        </r>
        <r>
          <rPr>
            <sz val="11"/>
            <rFont val="Calibri"/>
            <family val="2"/>
            <charset val="238"/>
          </rPr>
          <t xml:space="preserve">CEL SZCZEGÓŁOWY 4(f)
2.7.2.2 WSKAŹNIKI
Tabela 3: Wskaźniki rezulatów
PLFCR01 - Liczba uczniów, którzy nabyli kwalifikacje po opuszczeniu programu - 2 596
</t>
        </r>
        <r>
          <rPr>
            <b/>
            <sz val="11"/>
            <rFont val="Calibri"/>
            <family val="2"/>
            <charset val="238"/>
          </rPr>
          <t xml:space="preserve">Proponowany zapis:
</t>
        </r>
        <r>
          <rPr>
            <sz val="11"/>
            <rFont val="Calibri"/>
            <family val="2"/>
            <charset val="238"/>
          </rPr>
          <t xml:space="preserve">CEL SZCZEGÓŁOWY 4(f)
2.7.2.2 WSKAŹNIKI
</t>
        </r>
        <r>
          <rPr>
            <sz val="11"/>
            <rFont val="Calibri"/>
            <family val="2"/>
            <charset val="238"/>
          </rPr>
          <t xml:space="preserve">
Tabela 3: Wskaźniki rezulatów
PLFCR01 - Liczba uczniów, którzy nabyli kwalifikacje po opuszczeniu programu - </t>
        </r>
        <r>
          <rPr>
            <sz val="11"/>
            <color rgb="FFFF0000"/>
            <rFont val="Calibri"/>
            <family val="2"/>
            <charset val="238"/>
          </rPr>
          <t>3 138</t>
        </r>
      </is>
    </oc>
    <nc r="F24" t="inlineStr">
      <is>
        <r>
          <t xml:space="preserve">Obecny zapis:
</t>
        </r>
        <r>
          <rPr>
            <sz val="11"/>
            <rFont val="Calibri"/>
            <family val="2"/>
            <charset val="238"/>
          </rPr>
          <t xml:space="preserve">CEL SZCZEGÓŁOWY 4(f)
2.7.2.2 WSKAŹNIKI
Tabela 3: Wskaźniki rezulatów
PLFCR01 - Liczba uczniów, którzy nabyli kwalifikacje po opuszczeniu programu - 2 596
</t>
        </r>
        <r>
          <rPr>
            <b/>
            <sz val="11"/>
            <rFont val="Calibri"/>
            <family val="2"/>
            <charset val="238"/>
          </rPr>
          <t xml:space="preserve">Proponowany zapis:
</t>
        </r>
        <r>
          <rPr>
            <sz val="11"/>
            <rFont val="Calibri"/>
            <family val="2"/>
            <charset val="238"/>
          </rPr>
          <t xml:space="preserve">CEL SZCZEGÓŁOWY 4(f)
2.7.2.2 WSKAŹNIKI
Tabela 3: Wskaźniki rezulatów
PLFCR01 - Liczba uczniów, którzy nabyli kwalifikacje po opuszczeniu programu - </t>
        </r>
        <r>
          <rPr>
            <sz val="11"/>
            <color rgb="FFFF0000"/>
            <rFont val="Calibri"/>
            <family val="2"/>
            <charset val="238"/>
          </rPr>
          <t>3 138</t>
        </r>
      </is>
    </nc>
  </rcc>
  <rcc rId="1516" sId="7">
    <oc r="F31" t="inlineStr">
      <is>
        <r>
          <rPr>
            <b/>
            <sz val="11"/>
            <rFont val="Calibri"/>
            <family val="2"/>
            <charset val="238"/>
          </rPr>
          <t>Obecny zapis:</t>
        </r>
        <r>
          <rPr>
            <sz val="11"/>
            <rFont val="Calibri"/>
            <family val="2"/>
          </rPr>
          <t xml:space="preserve">
CEL SZCZEGÓŁOWY 4(g) 
2.7.3.2 WSKAŹNIKI
Tabela 2: Wskaźniki produktu
PL0CO04- Wspierane strategie rozwoju lokalnego kierowanefo przez społeczność- 21
PL0CO03 - Ludność objęta projektami w ramach strategii zintegrowanego rozwoju terytorialnego - 34 000
PLGCO02 - Liczba podmiotów przygotowanych do pełnienia funkcji lokalnego ośrodka kształcenia osób dorosłych - 170
PLGCO03 - Liczba osób dorosłych objętych wsparciem w zakresie umiejętności lub kompetencji podstawowych, realizowanym poza Bazą Usług Rozwojowych - 34 000 
</t>
        </r>
        <r>
          <rPr>
            <b/>
            <sz val="11"/>
            <rFont val="Calibri"/>
            <family val="2"/>
            <charset val="238"/>
          </rPr>
          <t>Proponowany zapis:</t>
        </r>
        <r>
          <rPr>
            <sz val="11"/>
            <rFont val="Calibri"/>
            <family val="2"/>
          </rPr>
          <t xml:space="preserve">
CEL SZCZEGÓŁOWY 4(g) 
2.7.3.2 WSKAŹNIKI
Tabela 2: Wskaźniki produktu
PL0CO04- Wspierane strategie rozwoju lokalnego kierowanego przez społeczność- </t>
        </r>
        <r>
          <rPr>
            <sz val="11"/>
            <color rgb="FFFF0000"/>
            <rFont val="Calibri"/>
            <family val="2"/>
            <charset val="238"/>
          </rPr>
          <t>27</t>
        </r>
        <r>
          <rPr>
            <sz val="11"/>
            <rFont val="Calibri"/>
            <family val="2"/>
          </rPr>
          <t xml:space="preserve">
PL0CO03 - Ludność objęta projektami w ramach strategii zintegrowanego rozwoju terytorialnego -</t>
        </r>
        <r>
          <rPr>
            <sz val="11"/>
            <color rgb="FFFF0000"/>
            <rFont val="Calibri"/>
            <family val="2"/>
            <charset val="238"/>
          </rPr>
          <t xml:space="preserve"> 11 800</t>
        </r>
        <r>
          <rPr>
            <sz val="11"/>
            <rFont val="Calibri"/>
            <family val="2"/>
          </rPr>
          <t xml:space="preserve">
PLGCO02 - Liczba podmiotów przygotowanych do pełnienia funkcji lokalnego ośrodka kształcenia osób dorosłych - </t>
        </r>
        <r>
          <rPr>
            <sz val="11"/>
            <color rgb="FFFF0000"/>
            <rFont val="Calibri"/>
            <family val="2"/>
            <charset val="238"/>
          </rPr>
          <t>59</t>
        </r>
        <r>
          <rPr>
            <sz val="11"/>
            <rFont val="Calibri"/>
            <family val="2"/>
          </rPr>
          <t xml:space="preserve">
PLGCO03 - Liczba osób dorosłych objętych wsparciem w zakresie umiejętności lub kompetencji podstawowych, realizowanym poza Bazą Usług Rozwojowych - </t>
        </r>
        <r>
          <rPr>
            <sz val="11"/>
            <color rgb="FFFF0000"/>
            <rFont val="Calibri"/>
            <family val="2"/>
            <charset val="238"/>
          </rPr>
          <t>11 800</t>
        </r>
      </is>
    </oc>
    <nc r="F31" t="inlineStr">
      <is>
        <r>
          <rPr>
            <b/>
            <sz val="11"/>
            <rFont val="Calibri"/>
            <family val="2"/>
            <charset val="238"/>
          </rPr>
          <t>Obecny zapis:</t>
        </r>
        <r>
          <rPr>
            <sz val="11"/>
            <rFont val="Calibri"/>
            <family val="2"/>
          </rPr>
          <t xml:space="preserve">
CEL SZCZEGÓŁOWY 4(g) 
2.7.3.2 WSKAŹNIKI
Tabela 2: Wskaźniki produktu
PL0CO04- Wspierane strategie rozwoju lokalnego kierowanefo przez społeczność- 21
PL0CO03 - Ludność objęta projektami w ramach strategii zintegrowanego rozwoju terytorialnego - 34 000
PLGCO02 - Liczba podmiotów przygotowanych do pełnienia funkcji lokalnego ośrodka kształcenia osób dorosłych - 170
PLGCO03 - Liczba osób dorosłych objętych wsparciem w zakresie umiejętności lub kompetencji podstawowych, realizowanym poza Bazą Usług Rozwojowych - 34 000 
</t>
        </r>
        <r>
          <rPr>
            <b/>
            <sz val="11"/>
            <rFont val="Calibri"/>
            <family val="2"/>
            <charset val="238"/>
          </rPr>
          <t>Proponowany zapis:</t>
        </r>
        <r>
          <rPr>
            <sz val="11"/>
            <rFont val="Calibri"/>
            <family val="2"/>
          </rPr>
          <t xml:space="preserve">
CEL SZCZEGÓŁOWY 4(g) 
2.7.3.2 WSKAŹNIKI
Tabela 2: Wskaźniki produktu
PL0CO04- Wspierane strategie rozwoju lokalnego kierowanego przez społeczność- </t>
        </r>
        <r>
          <rPr>
            <sz val="11"/>
            <color rgb="FFFF0000"/>
            <rFont val="Calibri"/>
            <family val="2"/>
            <charset val="238"/>
          </rPr>
          <t>14</t>
        </r>
        <r>
          <rPr>
            <sz val="11"/>
            <rFont val="Calibri"/>
            <family val="2"/>
          </rPr>
          <t xml:space="preserve">
PL0CO03 - Ludność objęta projektami w ramach strategii zintegrowanego rozwoju terytorialnego -</t>
        </r>
        <r>
          <rPr>
            <sz val="11"/>
            <color rgb="FFFF0000"/>
            <rFont val="Calibri"/>
            <family val="2"/>
            <charset val="238"/>
          </rPr>
          <t xml:space="preserve"> 11 800</t>
        </r>
        <r>
          <rPr>
            <sz val="11"/>
            <rFont val="Calibri"/>
            <family val="2"/>
          </rPr>
          <t xml:space="preserve">
PLGCO02 - Liczba podmiotów przygotowanych do pełnienia funkcji lokalnego ośrodka kształcenia osób dorosłych - </t>
        </r>
        <r>
          <rPr>
            <sz val="11"/>
            <color rgb="FFFF0000"/>
            <rFont val="Calibri"/>
            <family val="2"/>
            <charset val="238"/>
          </rPr>
          <t>59</t>
        </r>
        <r>
          <rPr>
            <sz val="11"/>
            <rFont val="Calibri"/>
            <family val="2"/>
          </rPr>
          <t xml:space="preserve">
PLGCO03 - Liczba osób dorosłych objętych wsparciem w zakresie umiejętności lub kompetencji podstawowych, realizowanym poza Bazą Usług Rozwojowych - </t>
        </r>
        <r>
          <rPr>
            <sz val="11"/>
            <color rgb="FFFF0000"/>
            <rFont val="Calibri"/>
            <family val="2"/>
            <charset val="238"/>
          </rPr>
          <t>11 800</t>
        </r>
      </is>
    </nc>
  </rcc>
  <rcv guid="{8DC06CC0-3A6C-4A46-984C-033CFF2606B6}" action="delete"/>
  <rdn rId="0" localSheetId="1" customView="1" name="Z_8DC06CC0_3A6C_4A46_984C_033CFF2606B6_.wvu.PrintTitles" hidden="1" oldHidden="1">
    <formula>' P 1_ Szczegółowy wykaz zmian '!$8:$8</formula>
    <oldFormula>' P 1_ Szczegółowy wykaz zmian '!$8:$8</oldFormula>
  </rdn>
  <rdn rId="0" localSheetId="1" customView="1" name="Z_8DC06CC0_3A6C_4A46_984C_033CFF2606B6_.wvu.FilterData" hidden="1" oldHidden="1">
    <formula>' P 1_ Szczegółowy wykaz zmian '!$A$1:$L$1</formula>
    <oldFormula>' P 1_ Szczegółowy wykaz zmian '!$A$1:$L$1</oldFormula>
  </rdn>
  <rdn rId="0" localSheetId="2" customView="1" name="Z_8DC06CC0_3A6C_4A46_984C_033CFF2606B6_.wvu.PrintTitles" hidden="1" oldHidden="1">
    <formula>' P 2_ Szczegółowy wykaz zmian '!$8:$8</formula>
    <oldFormula>' P 2_ Szczegółowy wykaz zmian '!$8:$8</oldFormula>
  </rdn>
  <rdn rId="0" localSheetId="3" customView="1" name="Z_8DC06CC0_3A6C_4A46_984C_033CFF2606B6_.wvu.PrintTitles" hidden="1" oldHidden="1">
    <formula>' P 3_ Szczegółowy wykaz zmian '!$8:$8</formula>
    <oldFormula>' P 3_ Szczegółowy wykaz zmian '!$8:$8</oldFormula>
  </rdn>
  <rdn rId="0" localSheetId="4" customView="1" name="Z_8DC06CC0_3A6C_4A46_984C_033CFF2606B6_.wvu.PrintTitles" hidden="1" oldHidden="1">
    <formula>' P 4_ Szczegółowy wykaz zmian '!$8:$8</formula>
    <oldFormula>' P 4_ Szczegółowy wykaz zmian '!$8:$8</oldFormula>
  </rdn>
  <rdn rId="0" localSheetId="5" customView="1" name="Z_8DC06CC0_3A6C_4A46_984C_033CFF2606B6_.wvu.PrintTitles" hidden="1" oldHidden="1">
    <formula>' P 5_ Szczegółowy wykaz zmian '!$8:$8</formula>
    <oldFormula>' P 5_ Szczegółowy wykaz zmian '!$8:$8</oldFormula>
  </rdn>
  <rdn rId="0" localSheetId="6" customView="1" name="Z_8DC06CC0_3A6C_4A46_984C_033CFF2606B6_.wvu.PrintTitles" hidden="1" oldHidden="1">
    <formula>' P 6_ Szczegółowy wykaz zmian '!$8:$8</formula>
    <oldFormula>' P 6_ Szczegółowy wykaz zmian '!$8:$8</oldFormula>
  </rdn>
  <rdn rId="0" localSheetId="6" customView="1" name="Z_8DC06CC0_3A6C_4A46_984C_033CFF2606B6_.wvu.FilterData" hidden="1" oldHidden="1">
    <formula>' P 6_ Szczegółowy wykaz zmian '!$A$8:$L$28</formula>
    <oldFormula>' P 6_ Szczegółowy wykaz zmian '!$A$8:$L$28</oldFormula>
  </rdn>
  <rdn rId="0" localSheetId="7" customView="1" name="Z_8DC06CC0_3A6C_4A46_984C_033CFF2606B6_.wvu.PrintTitles" hidden="1" oldHidden="1">
    <formula>' P 7_ Szczegółowy wykaz zmian '!$8:$8</formula>
    <oldFormula>' P 7_ Szczegółowy wykaz zmian '!$8:$8</oldFormula>
  </rdn>
  <rdn rId="0" localSheetId="10" customView="1" name="Z_8DC06CC0_3A6C_4A46_984C_033CFF2606B6_.wvu.PrintTitles" hidden="1" oldHidden="1">
    <formula>' P 8_ Szczegółowy wykaz zmian '!$8:$8</formula>
    <oldFormula>' P 8_ Szczegółowy wykaz zmian '!$8:$8</oldFormula>
  </rdn>
  <rdn rId="0" localSheetId="11" customView="1" name="Z_8DC06CC0_3A6C_4A46_984C_033CFF2606B6_.wvu.PrintTitles" hidden="1" oldHidden="1">
    <formula>' P 9_ Szczegółowy wykaz zmian '!$8:$8</formula>
    <oldFormula>' P 9_ Szczegółowy wykaz zmian '!$8:$8</oldFormula>
  </rdn>
  <rdn rId="0" localSheetId="12" customView="1" name="Z_8DC06CC0_3A6C_4A46_984C_033CFF2606B6_.wvu.PrintTitles" hidden="1" oldHidden="1">
    <formula>' P 10_ Szczegółowy wykaz zmian '!$8:$8</formula>
    <oldFormula>' P 10_ Szczegółowy wykaz zmian '!$8:$8</oldFormula>
  </rdn>
  <rdn rId="0" localSheetId="13" customView="1" name="Z_8DC06CC0_3A6C_4A46_984C_033CFF2606B6_.wvu.PrintTitles" hidden="1" oldHidden="1">
    <formula>' INNE_ Szczegółowy wykaz zmian '!$8:$8</formula>
    <oldFormula>' INNE_ Szczegółowy wykaz zmian '!$8:$8</oldFormula>
  </rdn>
  <rdn rId="0" localSheetId="17" customView="1" name="Z_8DC06CC0_3A6C_4A46_984C_033CFF2606B6_.wvu.FilterData" hidden="1" oldHidden="1">
    <formula>listy!$H$1:$I$186</formula>
    <oldFormula>listy!$H$1:$I$186</oldFormula>
  </rdn>
  <rcv guid="{8DC06CC0-3A6C-4A46-984C-033CFF2606B6}" action="add"/>
</revisions>
</file>

<file path=xl/revisions/revisionLog1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31" sId="6">
    <o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Zapewnienie odpowiedniej infrastruktury umożliwi skierowanie do tej grupy osób odpowiedniej jakości usług. Dlatego, po dokonaniu ponownej analizy zmian demograficznych w województwie kujawsko-pomorskim (wg prognozy ludności GUS na lata 2023-2060), w ocenie IZ,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6 155 415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wysokości 6 500 000 euro/31 212 808,82 zł (UE+BP). W odpowiedzi na ten nabór złożone zostały jedynie trzy projekty o łącznej kwocie wnioskowanego dofinansowania 1 669 703,68 zł (UE+BP). Projekty te  ostatecznie zostały wybrane do dofinansowania. Doświadczenia związane z tym naborem pokazują jednak, że wnioskodawcy nie są zainteresowani inwestycjami w infrastrukturę mieszkań treningowych lub wspomaganych (KI 126). Równolegle zgłaszają natomiast dużo większe potrzeby w obszarze tzw. pozostałej infrastruktury społecznej (KI 127). W związku z powyższym, w ocenie IZ, zasadnym jest przesunięcie niewykorzystanych środków w pierwszym naborze dot. mieszkań treningowych lub wspomaganych (KI 126) w kwocie 6 155 415 euro do KI 127  Pozostała infrastruktura społeczna przyczyniająca się do włączenia społecznego.
Podkreślenia wymaga jednak fakt, że obszar związany z infrastrukturą mieszkaniową nadal dla IZ będzie stanowił wyzwanie. Zdecydowano bowiem aby pozostawić w tym obszarze 6 844 585 euro  i w połowie 2025 r. ogłosić drugi nabór. IZ, we współpracy z Regionalnym Ośrodkiem Polityki Społecznej w Toruniu, planuje opracować standard mieszkań z usługami/ze wsparciem. Przygotowanie tego standardu umożliwi aplikowanie o środki  nie tylko jednostkom organizacyjnym pomocy społecznej, ale również organizacjom pozarządowym. Innymi słowy, standard, o którym mowa powyżej pozwoli otworzyć nabór również na inne podmioty niż te wymienione w ustawie o Pomocy społecznej.     </t>
      </is>
    </oc>
    <nc r="G26" t="inlineStr">
      <is>
        <t xml:space="preserve">W sytuacji dynamicznie zwiększającej się liczby osób najstarszych, wymagających zintensyfikowania skierowanych do nich działań niezbędne jest zwiększenie środków na inwestycje w infrastrukturę społeczną (cs 4iii).  Należy podkreślić, że w roku 2030 liczba osób w wieku 80+ będzie o 40% wyższa niż obecnie, a w roku 2040 nieco ponad 2-krotnie wyższa niż obecnie. Zapewnienie odpowiedniej infrastruktury umożliwi skierowanie do tej grupy osób odpowiedniej jakości usług. Po dokonaniu ponownej analizy zmian demograficznych w województwie kujawsko-pomorskim (wg prognozy ludności GUS na lata 2023-2060), w ocenie IZ,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6 155 415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wysokości 6 500 000 euro/31 212 808,82 zł (UE+BP). W odpowiedzi na ten nabór złożone zostały jedynie trzy projekty o łącznej kwocie wnioskowanego dofinansowania 1 669 703,68 zł (UE+BP). Projekty te  ostatecznie zostały wybrane do dofinansowania. Doświadczenia związane z tym naborem pokazują jednak, że wnioskodawcy nie są zainteresowani inwestycjami w infrastrukturę mieszkań treningowych lub wspomaganych (KI 126). Równolegle zgłaszają natomiast dużo większe potrzeby w obszarze tzw. pozostałej infrastruktury społecznej (KI 127). W związku z powyższym, w ocenie IZ, zasadnym jest przesunięcie niewykorzystanych środków w pierwszym naborze dot. mieszkań treningowych lub wspomaganych (KI 126) w kwocie 6 155 415 euro do KI 127  Pozostała infrastruktura społeczna przyczyniająca się do włączenia społecznego.
Podkreślenia wymaga jednak fakt, że obszar związany z infrastrukturą mieszkaniową nadal dla IZ będzie stanowił wyzwanie. Zdecydowano bowiem aby pozostawić w tym obszarze 6 844 585 euro  i w połowie 2025 r. ogłosić drugi nabór. IZ, we współpracy z Regionalnym Ośrodkiem Polityki Społecznej w Toruniu, planuje opracować standard mieszkań z usługami/ze wsparciem. Przygotowanie tego standardu umożliwi aplikowanie o środki  nie tylko jednostkom organizacyjnym pomocy społecznej, ale również organizacjom pozarządowym. Innymi słowy, standard, o którym mowa powyżej pozwoli otworzyć nabór również na inne podmioty niż te wymienione w ustawie o Pomocy społecznej.     </t>
      </is>
    </nc>
  </rc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6" customView="1" name="Z_4625D2DA_2494_4675_95E3_99E5D31EEA33_.wvu.FilterData" hidden="1" oldHidden="1">
    <formula>' P 6_ Szczegółowy wykaz zmian '!$A$8:$L$28</formula>
    <oldFormula>' P 6_ Szczegółowy wykaz zmian '!$A$8:$L$28</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1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47" sId="6">
    <o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z KI 122 - Infrastruktura na potrzeby szkolnictwa podstawowego i średniego, w tym:
- 4 168 788 euro do KI 121 - Infrastruktura na potrzeby wczesnej edukacji i opieki nad dzieckiem;
- 550 000  euro do KI 123 - Infrastruktura na potrzeby szkolnictwa wyższego;
2/ przesunięcia środków z cs 4ii do cs 4iii w wysokości  4 802 765 euro, w tym: 
- 1 325 472 euro z KI 122 - Infrastruktura na potrzeby szkolnictwa podstawowego i średniego;
- 3 477 293 euro z KI 124 - Infrastruktura na potrzeby kształcenia i szkolenia zawodowego oraz edukacji dorosłych.</t>
      </is>
    </oc>
    <n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z KI 122 - Infrastruktura na potrzeby szkolnictwa podstawowego i średniego, w tym:
- 4 168 788 euro do KI 121 - Infrastruktura na potrzeby wczesnej edukacji i opieki nad dzieckiem;
- 550 000  euro do KI 123 - Infrastruktura na potrzeby szkolnictwa wyższego;
2/ przesunięcia środków z cs 4ii do cs 4iii w wysokości  4 802 765 euro, w tym: 
- 1 325 472 euro z KI 122 - Infrastruktura na potrzeby szkolnictwa podstawowego i średniego;
- 3 477 293 euro z KI 124 - Infrastruktura na potrzeby kształcenia i szkolenia zawodowego oraz edukacji dorosłych.
Zmiana polegająca na przesunięciu środków z cs 4ii do cs 4iii jest podyktowana w szczególności zwiększającą się liczbą osób najstarszych, wymagających zintensyfikowania skierowanych do nich działań, w tym m.in. poprzez zabezpieczenie odpowiedniej infrastruktury społecznej.</t>
      </is>
    </nc>
  </rcc>
</revisions>
</file>

<file path=xl/revisions/revisionLog1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48" sId="2">
    <oc r="F16" t="inlineStr">
      <is>
        <r>
          <t xml:space="preserve">2.2.3.3 INDYKATYWNY PODZIAŁ ZAPROGRAMOWANYCH ZASOBÓW (UE) WEDŁUG RODZAJU INTERWENCJI,
Tabela 4: Wymiar 1 – zakres interwencji
</t>
        </r>
        <r>
          <rPr>
            <u/>
            <sz val="11"/>
            <rFont val="Calibri"/>
            <family val="2"/>
            <charset val="238"/>
          </rPr>
          <t>obecne brzmienie:</t>
        </r>
        <r>
          <rPr>
            <sz val="11"/>
            <rFont val="Calibri"/>
            <family val="2"/>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83 200 065 Euro
</t>
        </r>
        <r>
          <rPr>
            <u/>
            <sz val="11"/>
            <rFont val="Calibri"/>
            <family val="2"/>
            <charset val="238"/>
          </rPr>
          <t xml:space="preserve">proponowana zmiana:
</t>
        </r>
        <r>
          <rPr>
            <sz val="11"/>
            <rFont val="Calibri"/>
            <family val="2"/>
            <charset val="238"/>
          </rPr>
          <t xml:space="preserve">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t>
        </r>
        <r>
          <rPr>
            <sz val="11"/>
            <color rgb="FFFF0000"/>
            <rFont val="Calibri"/>
            <family val="2"/>
            <charset val="238"/>
          </rPr>
          <t xml:space="preserve">77 766 055 Euro	</t>
        </r>
        <r>
          <rPr>
            <u/>
            <sz val="11"/>
            <rFont val="Calibri"/>
            <family val="2"/>
            <charset val="238"/>
          </rPr>
          <t xml:space="preserve">
</t>
        </r>
      </is>
    </oc>
    <nc r="F16" t="inlineStr">
      <is>
        <r>
          <t xml:space="preserve">2.2.3.3 INDYKATYWNY PODZIAŁ ZAPROGRAMOWANYCH ZASOBÓW (UE) WEDŁUG RODZAJU INTERWENCJI,
Tabela 4: Wymiar 1 – zakres interwencji
</t>
        </r>
        <r>
          <rPr>
            <u/>
            <sz val="11"/>
            <rFont val="Calibri"/>
            <family val="2"/>
            <charset val="238"/>
          </rPr>
          <t>obecne brzmienie:</t>
        </r>
        <r>
          <rPr>
            <sz val="11"/>
            <rFont val="Calibri"/>
            <family val="2"/>
          </rPr>
          <t xml:space="preserve">
</t>
        </r>
        <r>
          <rPr>
            <sz val="11"/>
            <color rgb="FFFF0000"/>
            <rFont val="Calibri"/>
            <family val="2"/>
            <charset val="238"/>
          </rPr>
          <t>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- 15 000 000</t>
        </r>
        <r>
          <rPr>
            <sz val="11"/>
            <rFont val="Calibri"/>
            <family val="2"/>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83 200 065 
</t>
        </r>
        <r>
          <rPr>
            <u/>
            <sz val="11"/>
            <rFont val="Calibri"/>
            <family val="2"/>
            <charset val="238"/>
          </rPr>
          <t xml:space="preserve">proponowana zmiana:
</t>
        </r>
        <r>
          <rPr>
            <sz val="11"/>
            <color rgb="FFFF0000"/>
            <rFont val="Calibri"/>
            <family val="2"/>
            <charset val="238"/>
          </rPr>
          <t>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- 22 000 000</t>
        </r>
        <r>
          <rPr>
            <sz val="11"/>
            <rFont val="Calibri"/>
            <family val="2"/>
            <charset val="238"/>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t>
        </r>
        <r>
          <rPr>
            <sz val="11"/>
            <color rgb="FFFF0000"/>
            <rFont val="Calibri"/>
            <family val="2"/>
            <charset val="238"/>
          </rPr>
          <t xml:space="preserve">69 266 055 </t>
        </r>
        <r>
          <rPr>
            <u/>
            <sz val="11"/>
            <rFont val="Calibri"/>
            <family val="2"/>
            <charset val="238"/>
          </rPr>
          <t xml:space="preserve">
</t>
        </r>
      </is>
    </nc>
  </rcc>
  <rcc rId="1549" sId="2" odxf="1" dxf="1">
    <oc r="G16"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t>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rgb="FFFF0000"/>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7 000 000 z cs 2iv (KI 60) na cs 2iv (KI 59) oraz kwoty 1 500 000 euro z cs 2iv (KI 60) na cs 2vii (KI 079)</t>
        </r>
        <r>
          <rPr>
            <sz val="11"/>
            <color theme="1"/>
            <rFont val="Calibri"/>
            <family val="2"/>
            <charset val="238"/>
          </rPr>
          <t>.</t>
        </r>
      </is>
    </nc>
    <odxf/>
    <ndxf/>
  </rcc>
  <rcc rId="1550" sId="2">
    <oc r="F17" t="inlineStr">
      <is>
        <r>
          <t xml:space="preserve">2.2.3.3 INDYKATYWNY PODZIAŁ ZAPROGRAMOWANYCH ZASOBÓW (UE) WEDŁUG RODZAJU INTERWENCJI,
Tabela 5: Wymiar 2 – forma finansowania
</t>
        </r>
        <r>
          <rPr>
            <u/>
            <sz val="11"/>
            <rFont val="Calibri"/>
            <family val="2"/>
            <charset val="238"/>
          </rPr>
          <t xml:space="preserve">obecne brzmienie:
</t>
        </r>
        <r>
          <rPr>
            <sz val="11"/>
            <rFont val="Calibri"/>
            <family val="2"/>
          </rPr>
          <t xml:space="preserve">Kwota (EUR) - 113 200 065
</t>
        </r>
        <r>
          <rPr>
            <u/>
            <sz val="11"/>
            <rFont val="Calibri"/>
            <family val="2"/>
            <charset val="238"/>
          </rPr>
          <t xml:space="preserve">
proponowana zmiana:</t>
        </r>
        <r>
          <rPr>
            <sz val="11"/>
            <rFont val="Calibri"/>
            <family val="2"/>
          </rPr>
          <t xml:space="preserve">
Kwota (EUR) - </t>
        </r>
        <r>
          <rPr>
            <sz val="11"/>
            <color rgb="FFFF0000"/>
            <rFont val="Calibri"/>
            <family val="2"/>
            <charset val="238"/>
          </rPr>
          <t>107 766 055</t>
        </r>
      </is>
    </oc>
    <nc r="F17" t="inlineStr">
      <is>
        <r>
          <t xml:space="preserve">2.2.3.3 INDYKATYWNY PODZIAŁ ZAPROGRAMOWANYCH ZASOBÓW (UE) WEDŁUG RODZAJU INTERWENCJI,
Tabela 5: Wymiar 2 – forma finansowania
</t>
        </r>
        <r>
          <rPr>
            <u/>
            <sz val="11"/>
            <rFont val="Calibri"/>
            <family val="2"/>
            <charset val="238"/>
          </rPr>
          <t xml:space="preserve">obecne brzmienie:
</t>
        </r>
        <r>
          <rPr>
            <sz val="11"/>
            <rFont val="Calibri"/>
            <family val="2"/>
          </rPr>
          <t xml:space="preserve">Kwota (EUR) - 113 200 065
</t>
        </r>
        <r>
          <rPr>
            <u/>
            <sz val="11"/>
            <rFont val="Calibri"/>
            <family val="2"/>
            <charset val="238"/>
          </rPr>
          <t xml:space="preserve">
proponowana zmiana:</t>
        </r>
        <r>
          <rPr>
            <sz val="11"/>
            <rFont val="Calibri"/>
            <family val="2"/>
          </rPr>
          <t xml:space="preserve">
Kwota (EUR) - </t>
        </r>
        <r>
          <rPr>
            <sz val="11"/>
            <color rgb="FFFF0000"/>
            <rFont val="Calibri"/>
            <family val="2"/>
            <charset val="238"/>
          </rPr>
          <t>106 266 055</t>
        </r>
      </is>
    </nc>
  </rcc>
  <rcc rId="1551" sId="2">
    <oc r="G17"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is>
    </oc>
    <nc r="G17"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rgb="FFFF0000"/>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nc>
  </rcc>
  <rcc rId="1552" sId="2">
    <oc r="F18" t="inlineStr">
      <is>
        <r>
          <t xml:space="preserve">2.2.3.3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- 17 659 710
19 - Inny rodzaj narzędzia terytorialnego - Miejskie obszary funkcjonalne - 7 350 505
33 - Brak ukierunkowania terytorialnego - 88 189 850
</t>
        </r>
        <r>
          <rPr>
            <u/>
            <sz val="11"/>
            <rFont val="Calibri"/>
            <family val="2"/>
            <charset val="238"/>
          </rPr>
          <t>proponowana zmiana:</t>
        </r>
        <r>
          <rPr>
            <sz val="11"/>
            <rFont val="Calibri"/>
            <family val="2"/>
          </rPr>
          <t xml:space="preserve">
03 - Zintegrowane inwestycje terytorialne - Miejskie obszary funkcjonalne -  </t>
        </r>
        <r>
          <rPr>
            <sz val="11"/>
            <color rgb="FFFF0000"/>
            <rFont val="Calibri"/>
            <family val="2"/>
            <charset val="238"/>
          </rPr>
          <t>12 182 595</t>
        </r>
        <r>
          <rPr>
            <sz val="11"/>
            <rFont val="Calibri"/>
            <family val="2"/>
          </rPr>
          <t xml:space="preserve">
19 - Inny rodzaj narzędzia terytorialnego - Miejskie obszary funkcjonalne - </t>
        </r>
        <r>
          <rPr>
            <sz val="11"/>
            <color rgb="FFFF0000"/>
            <rFont val="Calibri"/>
            <family val="2"/>
            <charset val="238"/>
          </rPr>
          <t>7 393 610</t>
        </r>
        <r>
          <rPr>
            <sz val="11"/>
            <rFont val="Calibri"/>
            <family val="2"/>
          </rPr>
          <t xml:space="preserve">
33 - Brak ukierunkowania terytorialneg</t>
        </r>
        <r>
          <rPr>
            <sz val="11"/>
            <rFont val="Calibri"/>
            <family val="2"/>
            <charset val="238"/>
          </rPr>
          <t>o - 88 189 850</t>
        </r>
      </is>
    </oc>
    <nc r="F18" t="inlineStr">
      <is>
        <r>
          <t xml:space="preserve">2.2.3.3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- 17 659 710
19 - Inny rodzaj narzędzia terytorialnego - Miejskie obszary funkcjonalne - 7 350 505
33 - Brak ukierunkowania terytorialnego - </t>
        </r>
        <r>
          <rPr>
            <sz val="11"/>
            <color rgb="FFFF0000"/>
            <rFont val="Calibri"/>
            <family val="2"/>
            <charset val="238"/>
          </rPr>
          <t>86 689 850</t>
        </r>
        <r>
          <rPr>
            <sz val="11"/>
            <rFont val="Calibri"/>
            <family val="2"/>
          </rPr>
          <t xml:space="preserve">
</t>
        </r>
        <r>
          <rPr>
            <u/>
            <sz val="11"/>
            <rFont val="Calibri"/>
            <family val="2"/>
            <charset val="238"/>
          </rPr>
          <t>proponowana zmiana:</t>
        </r>
        <r>
          <rPr>
            <sz val="11"/>
            <rFont val="Calibri"/>
            <family val="2"/>
          </rPr>
          <t xml:space="preserve">
03 - Zintegrowane inwestycje terytorialne - Miejskie obszary funkcjonalne -  </t>
        </r>
        <r>
          <rPr>
            <sz val="11"/>
            <color rgb="FFFF0000"/>
            <rFont val="Calibri"/>
            <family val="2"/>
            <charset val="238"/>
          </rPr>
          <t>12 182 595</t>
        </r>
        <r>
          <rPr>
            <sz val="11"/>
            <rFont val="Calibri"/>
            <family val="2"/>
          </rPr>
          <t xml:space="preserve">
19 - Inny rodzaj narzędzia terytorialnego - Miejskie obszary funkcjonalne - </t>
        </r>
        <r>
          <rPr>
            <sz val="11"/>
            <color rgb="FFFF0000"/>
            <rFont val="Calibri"/>
            <family val="2"/>
            <charset val="238"/>
          </rPr>
          <t>7 393 610</t>
        </r>
        <r>
          <rPr>
            <sz val="11"/>
            <rFont val="Calibri"/>
            <family val="2"/>
          </rPr>
          <t xml:space="preserve">
33 - Brak ukierunkowania terytorialneg</t>
        </r>
        <r>
          <rPr>
            <sz val="11"/>
            <rFont val="Calibri"/>
            <family val="2"/>
            <charset val="238"/>
          </rPr>
          <t xml:space="preserve">o - </t>
        </r>
        <r>
          <rPr>
            <sz val="11"/>
            <color rgb="FFFF0000"/>
            <rFont val="Calibri"/>
            <family val="2"/>
            <charset val="238"/>
          </rPr>
          <t>86 689 850</t>
        </r>
      </is>
    </nc>
  </rcc>
  <rcc rId="1553" sId="2">
    <oc r="G18"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t>
        </r>
      </is>
    </oc>
    <nc r="G18"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rgb="FFFF0000"/>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w ramach kodu 33. </t>
        </r>
      </is>
    </nc>
  </rcc>
  <rcc rId="1554" sId="2">
    <oc r="F19" t="inlineStr">
      <is>
        <r>
          <t xml:space="preserve">2.2.3.3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- 113 200 065
</t>
        </r>
        <r>
          <rPr>
            <u/>
            <sz val="11"/>
            <rFont val="Calibri"/>
            <family val="2"/>
            <charset val="238"/>
          </rPr>
          <t>proponowana zmiana:</t>
        </r>
        <r>
          <rPr>
            <sz val="11"/>
            <rFont val="Calibri"/>
            <family val="2"/>
          </rPr>
          <t xml:space="preserve">
03 - Projekty neutralne w kwestii równouprawnienia płci - </t>
        </r>
        <r>
          <rPr>
            <sz val="11"/>
            <color rgb="FFFF0000"/>
            <rFont val="Calibri"/>
            <family val="2"/>
            <charset val="238"/>
          </rPr>
          <t xml:space="preserve">107 766 055
</t>
        </r>
      </is>
    </oc>
    <nc r="F19" t="inlineStr">
      <is>
        <r>
          <t xml:space="preserve">2.2.3.3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- 113 200 065
</t>
        </r>
        <r>
          <rPr>
            <u/>
            <sz val="11"/>
            <rFont val="Calibri"/>
            <family val="2"/>
            <charset val="238"/>
          </rPr>
          <t>proponowana zmiana:</t>
        </r>
        <r>
          <rPr>
            <sz val="11"/>
            <rFont val="Calibri"/>
            <family val="2"/>
          </rPr>
          <t xml:space="preserve">
03 - Projekty neutralne w kwestii równouprawnienia płci - </t>
        </r>
        <r>
          <rPr>
            <sz val="11"/>
            <color rgb="FFFF0000"/>
            <rFont val="Calibri"/>
            <family val="2"/>
            <charset val="238"/>
          </rPr>
          <t xml:space="preserve">106 266 055
</t>
        </r>
      </is>
    </nc>
  </rcc>
  <rcc rId="1555" sId="2">
    <oc r="G1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t>
      </is>
    </oc>
    <nc r="G1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rgb="FFFF0000"/>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1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70" sId="2">
    <nc r="B27" t="inlineStr">
      <is>
        <t>EFRR/FS.CP2.VII</t>
      </is>
    </nc>
  </rcc>
  <rcc rId="1571" sId="2">
    <nc r="C27" t="inlineStr">
      <is>
        <t>FEKP.02 FUNDUSZE EUROPEJSKIE DLA CZYSTEJ ENERGII I OCHRONY ZASOBÓW ŚRODOWISKA REGIONU</t>
      </is>
    </nc>
  </rcc>
  <rcc rId="1572" sId="2">
    <nc r="D27" t="inlineStr">
      <is>
        <t>kody interwencji/wymiaru teryt.</t>
      </is>
    </nc>
  </rcc>
  <rcc rId="1573" sId="2">
    <nc r="E27" t="inlineStr">
      <is>
        <t>nie</t>
      </is>
    </nc>
  </rcc>
  <rcc rId="1574" sId="2">
    <nc r="F27" t="inlineStr">
      <is>
        <r>
          <t xml:space="preserve">2.2.3.3 INDYKATYWNY PODZIAŁ ZAPROGRAMOWANYCH ZASOBÓW (UE) WEDŁUG RODZAJU INTERWENCJI,
Tabela 4: Wymiar 1 – zakres interwencji
</t>
        </r>
        <r>
          <rPr>
            <u/>
            <sz val="11"/>
            <rFont val="Calibri"/>
            <family val="2"/>
            <charset val="238"/>
          </rPr>
          <t xml:space="preserve">obecne brzmienie: 
</t>
        </r>
        <r>
          <rPr>
            <sz val="11"/>
            <rFont val="Calibri"/>
            <family val="2"/>
          </rPr>
          <t xml:space="preserve">079 - Ochrona przyrody i różnorodności biologicznej, dziedzictwo naturalne i zasoby naturalne, zielona i niebieska infrastruktura - 20 000 000
</t>
        </r>
        <r>
          <rPr>
            <u/>
            <sz val="11"/>
            <rFont val="Calibri"/>
            <family val="2"/>
            <charset val="238"/>
          </rPr>
          <t xml:space="preserve">proponowana zmiana
</t>
        </r>
        <r>
          <rPr>
            <sz val="11"/>
            <rFont val="Calibri"/>
            <family val="2"/>
          </rPr>
          <t xml:space="preserve">079 - Ochrona przyrody i różnorodności biologicznej, dziedzictwo naturalne i zasoby naturalne, zielona i niebieska infrastruktura - </t>
        </r>
        <r>
          <rPr>
            <sz val="11"/>
            <color rgb="FFFF0000"/>
            <rFont val="Calibri"/>
            <family val="2"/>
            <charset val="238"/>
          </rPr>
          <t>21 500 000</t>
        </r>
        <r>
          <rPr>
            <sz val="11"/>
            <rFont val="Calibri"/>
            <family val="2"/>
          </rPr>
          <t xml:space="preserve">
</t>
        </r>
      </is>
    </nc>
  </rcc>
  <rcc rId="1575" sId="2" odxf="1" dxf="1">
    <nc r="G27"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t>
      </is>
    </nc>
    <odxf>
      <font>
        <color auto="1"/>
      </font>
    </odxf>
    <ndxf>
      <font>
        <color rgb="FFFF0000"/>
        <charset val="238"/>
      </font>
    </ndxf>
  </rcc>
  <rcc rId="1576" sId="2" odxf="1" dxf="1">
    <nc r="B28" t="inlineStr">
      <is>
        <t>EFRR/FS.CP2.VII</t>
      </is>
    </nc>
    <odxf>
      <fill>
        <patternFill patternType="none">
          <fgColor indexed="64"/>
          <bgColor indexed="65"/>
        </patternFill>
      </fill>
    </odxf>
    <ndxf>
      <fill>
        <patternFill patternType="solid">
          <fgColor theme="4" tint="0.79998168889431442"/>
          <bgColor theme="4" tint="0.79998168889431442"/>
        </patternFill>
      </fill>
    </ndxf>
  </rcc>
  <rcc rId="1577" sId="2">
    <nc r="C28" t="inlineStr">
      <is>
        <t>FEKP.02 FUNDUSZE EUROPEJSKIE DLA CZYSTEJ ENERGII I OCHRONY ZASOBÓW ŚRODOWISKA REGIONU</t>
      </is>
    </nc>
  </rcc>
  <rcc rId="1578" sId="2">
    <nc r="D28" t="inlineStr">
      <is>
        <t>kody interwencji/wymiaru teryt.</t>
      </is>
    </nc>
  </rcc>
  <rcc rId="1579" sId="2">
    <nc r="E28" t="inlineStr">
      <is>
        <t>nie</t>
      </is>
    </nc>
  </rcc>
  <rcc rId="1580" sId="2" odxf="1" dxf="1">
    <nc r="G28"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t>
      </is>
    </nc>
    <odxf>
      <font>
        <color auto="1"/>
      </font>
      <fill>
        <patternFill patternType="none">
          <fgColor indexed="64"/>
          <bgColor indexed="65"/>
        </patternFill>
      </fill>
    </odxf>
    <ndxf>
      <font>
        <color rgb="FFFF0000"/>
        <charset val="238"/>
      </font>
      <fill>
        <patternFill patternType="solid">
          <fgColor theme="4" tint="0.79998168889431442"/>
          <bgColor theme="4" tint="0.79998168889431442"/>
        </patternFill>
      </fill>
    </ndxf>
  </rcc>
  <rcc rId="1581" sId="2">
    <nc r="F28" t="inlineStr">
      <is>
        <t xml:space="preserve">2.2.3.3 INDYKATYWNY PODZIAŁ ZAPROGRAMOWANYCH ZASOBÓW (UE) WEDŁUG RODZAJU INTERWENCJI,
Tabela 5: Wymiar 2 – forma finansowania
obecne brzmienie:
Kwota (EUR) - 24 766 392
proponowana zmiana:
Kwota (EUR) - </t>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1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96" sId="2">
    <oc r="F28" t="inlineStr">
      <is>
        <t xml:space="preserve">2.2.3.3 INDYKATYWNY PODZIAŁ ZAPROGRAMOWANYCH ZASOBÓW (UE) WEDŁUG RODZAJU INTERWENCJI,
Tabela 5: Wymiar 2 – forma finansowania
obecne brzmienie:
Kwota (EUR) - 24 766 392
proponowana zmiana:
Kwota (EUR) - </t>
      </is>
    </oc>
    <nc r="F28" t="inlineStr">
      <is>
        <r>
          <t xml:space="preserve">2.2.3.3 INDYKATYWNY PODZIAŁ ZAPROGRAMOWANYCH ZASOBÓW (UE) WEDŁUG RODZAJU INTERWENCJI,
Tabela 5: Wymiar 2 – forma finansowania
obecne brzmienie:
Kwota (EUR) - 24 766 392
proponowana zmiana:
Kwota (EUR) - </t>
        </r>
        <r>
          <rPr>
            <sz val="11"/>
            <color rgb="FFFF0000"/>
            <rFont val="Calibri"/>
            <family val="2"/>
            <charset val="238"/>
          </rPr>
          <t>26 266 392</t>
        </r>
      </is>
    </nc>
  </rcc>
  <rcc rId="1597" sId="2">
    <nc r="B29" t="inlineStr">
      <is>
        <t>EFRR/FS.CP2.VII</t>
      </is>
    </nc>
  </rcc>
  <rcc rId="1598" sId="2" odxf="1" dxf="1">
    <nc r="B30" t="inlineStr">
      <is>
        <t>EFRR/FS.CP2.VII</t>
      </is>
    </nc>
    <odxf>
      <fill>
        <patternFill patternType="none">
          <fgColor indexed="64"/>
          <bgColor indexed="65"/>
        </patternFill>
      </fill>
    </odxf>
    <ndxf>
      <fill>
        <patternFill patternType="solid">
          <fgColor theme="4" tint="0.79998168889431442"/>
          <bgColor theme="4" tint="0.79998168889431442"/>
        </patternFill>
      </fill>
    </ndxf>
  </rcc>
  <rcc rId="1599" sId="2">
    <nc r="C29" t="inlineStr">
      <is>
        <t>FEKP.02 FUNDUSZE EUROPEJSKIE DLA CZYSTEJ ENERGII I OCHRONY ZASOBÓW ŚRODOWISKA REGIONU</t>
      </is>
    </nc>
  </rcc>
  <rcc rId="1600" sId="2">
    <nc r="C30" t="inlineStr">
      <is>
        <t>FEKP.02 FUNDUSZE EUROPEJSKIE DLA CZYSTEJ ENERGII I OCHRONY ZASOBÓW ŚRODOWISKA REGIONU</t>
      </is>
    </nc>
  </rcc>
</revisions>
</file>

<file path=xl/revisions/revisionLog1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01"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rgb="FFFF0000"/>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7 000 000 z cs 2iv (KI 60) na cs 2iv (KI 59) oraz kwoty 1 500 000 euro z cs 2iv (KI 60) na cs 2vii (KI 079)</t>
        </r>
        <r>
          <rPr>
            <sz val="11"/>
            <color theme="1"/>
            <rFont val="Calibri"/>
            <family val="2"/>
            <charset val="238"/>
          </rPr>
          <t>.</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7 000 000 z cs 2iv (KI 60) na cs 2iv (KI 59) oraz kwoty 1 500 000 euro z cs 2iv (KI 60) na cs 2vii (KI 079).</t>
        </r>
      </is>
    </nc>
  </rcc>
  <rcc rId="1602" sId="2">
    <oc r="G17"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rgb="FFFF0000"/>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oc>
    <nc r="G17"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nc>
  </rcc>
  <rcc rId="1603" sId="2">
    <oc r="F16" t="inlineStr">
      <is>
        <r>
          <t xml:space="preserve">2.2.3.3 INDYKATYWNY PODZIAŁ ZAPROGRAMOWANYCH ZASOBÓW (UE) WEDŁUG RODZAJU INTERWENCJI,
Tabela 4: Wymiar 1 – zakres interwencji
</t>
        </r>
        <r>
          <rPr>
            <u/>
            <sz val="11"/>
            <rFont val="Calibri"/>
            <family val="2"/>
            <charset val="238"/>
          </rPr>
          <t>obecne brzmienie:</t>
        </r>
        <r>
          <rPr>
            <sz val="11"/>
            <rFont val="Calibri"/>
            <family val="2"/>
          </rPr>
          <t xml:space="preserve">
</t>
        </r>
        <r>
          <rPr>
            <sz val="11"/>
            <color rgb="FFFF0000"/>
            <rFont val="Calibri"/>
            <family val="2"/>
            <charset val="238"/>
          </rPr>
          <t>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- 15 000 000</t>
        </r>
        <r>
          <rPr>
            <sz val="11"/>
            <rFont val="Calibri"/>
            <family val="2"/>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83 200 065 
</t>
        </r>
        <r>
          <rPr>
            <u/>
            <sz val="11"/>
            <rFont val="Calibri"/>
            <family val="2"/>
            <charset val="238"/>
          </rPr>
          <t xml:space="preserve">proponowana zmiana:
</t>
        </r>
        <r>
          <rPr>
            <sz val="11"/>
            <color rgb="FFFF0000"/>
            <rFont val="Calibri"/>
            <family val="2"/>
            <charset val="238"/>
          </rPr>
          <t>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- 22 000 000</t>
        </r>
        <r>
          <rPr>
            <sz val="11"/>
            <rFont val="Calibri"/>
            <family val="2"/>
            <charset val="238"/>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t>
        </r>
        <r>
          <rPr>
            <sz val="11"/>
            <color rgb="FFFF0000"/>
            <rFont val="Calibri"/>
            <family val="2"/>
            <charset val="238"/>
          </rPr>
          <t xml:space="preserve">69 266 055 </t>
        </r>
        <r>
          <rPr>
            <u/>
            <sz val="11"/>
            <rFont val="Calibri"/>
            <family val="2"/>
            <charset val="238"/>
          </rPr>
          <t xml:space="preserve">
</t>
        </r>
      </is>
    </oc>
    <nc r="F16" t="inlineStr">
      <is>
        <r>
          <t xml:space="preserve">2.2.3.3 INDYKATYWNY PODZIAŁ ZAPROGRAMOWANYCH ZASOBÓW (UE) WEDŁUG RODZAJU INTERWENCJI,
Tabela 4: Wymiar 1 – zakres interwencji
</t>
        </r>
        <r>
          <rPr>
            <u/>
            <sz val="11"/>
            <rFont val="Calibri"/>
            <family val="2"/>
            <charset val="238"/>
          </rPr>
          <t>obecne brzmienie:</t>
        </r>
        <r>
          <rPr>
            <sz val="11"/>
            <rFont val="Calibri"/>
            <family val="2"/>
          </rPr>
          <t xml:space="preserve">
</t>
        </r>
        <r>
          <rPr>
            <sz val="11"/>
            <color theme="4" tint="-0.249977111117893"/>
            <rFont val="Calibri"/>
            <family val="2"/>
            <charset val="238"/>
          </rPr>
          <t>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- 15 000 000</t>
        </r>
        <r>
          <rPr>
            <sz val="11"/>
            <rFont val="Calibri"/>
            <family val="2"/>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83 200 065 
</t>
        </r>
        <r>
          <rPr>
            <u/>
            <sz val="11"/>
            <rFont val="Calibri"/>
            <family val="2"/>
            <charset val="238"/>
          </rPr>
          <t xml:space="preserve">proponowana zmiana:
</t>
        </r>
        <r>
          <rPr>
            <sz val="11"/>
            <color theme="4" tint="-0.249977111117893"/>
            <rFont val="Calibri"/>
            <family val="2"/>
            <charset val="238"/>
          </rPr>
          <t>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t>
        </r>
        <r>
          <rPr>
            <sz val="11"/>
            <color rgb="FFFF0000"/>
            <rFont val="Calibri"/>
            <family val="2"/>
            <charset val="238"/>
          </rPr>
          <t xml:space="preserve"> 22 000 000</t>
        </r>
        <r>
          <rPr>
            <sz val="11"/>
            <rFont val="Calibri"/>
            <family val="2"/>
            <charset val="238"/>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t>
        </r>
        <r>
          <rPr>
            <sz val="11"/>
            <color rgb="FFFF0000"/>
            <rFont val="Calibri"/>
            <family val="2"/>
            <charset val="238"/>
          </rPr>
          <t xml:space="preserve">69 266 055 </t>
        </r>
        <r>
          <rPr>
            <u/>
            <sz val="11"/>
            <rFont val="Calibri"/>
            <family val="2"/>
            <charset val="238"/>
          </rPr>
          <t xml:space="preserve">
</t>
        </r>
      </is>
    </nc>
  </rcc>
  <rcc rId="1604" sId="2">
    <oc r="G18"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rgb="FFFF0000"/>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w ramach kodu 33. </t>
        </r>
      </is>
    </oc>
    <nc r="G18"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w ramach kodu 33. </t>
        </r>
      </is>
    </nc>
  </rcc>
  <rcc rId="1605" sId="2">
    <oc r="G1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rgb="FFFF0000"/>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oc>
    <nc r="G1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nc>
  </rcc>
  <rfmt sheetId="2" sqref="G28" start="0" length="0">
    <dxf>
      <font>
        <color theme="4" tint="-0.249977111117893"/>
        <charset val="238"/>
      </font>
    </dxf>
  </rfmt>
  <rfmt sheetId="2" sqref="G27" start="0" length="0">
    <dxf>
      <font>
        <color theme="4" tint="-0.249977111117893"/>
        <charset val="238"/>
      </font>
    </dxf>
  </rfmt>
  <rcc rId="1606" sId="2">
    <nc r="D29" t="inlineStr">
      <is>
        <t>kody interwencji/wymiaru teryt.</t>
      </is>
    </nc>
  </rcc>
  <rcc rId="1607" sId="2">
    <nc r="D30" t="inlineStr">
      <is>
        <t>kody interwencji/wymiaru teryt.</t>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30" sId="1">
    <oc r="F18" t="inlineStr">
      <is>
        <r>
          <t xml:space="preserve">2.2.1.3 INDYKATYWNY PODZIAŁ ZAPROGRAMOWANYCH ZASOBÓW (UE) WEDŁUG RODZAJU INTERWENCJI
Tabela 4: Wymiar 1 – zakres interwencji
</t>
        </r>
        <r>
          <rPr>
            <u/>
            <sz val="11"/>
            <rFont val="Calibri"/>
            <family val="2"/>
            <charset val="238"/>
          </rPr>
          <t xml:space="preserve">
obecne brzmienie:</t>
        </r>
        <r>
          <rPr>
            <sz val="11"/>
            <rFont val="Calibri"/>
            <family val="2"/>
          </rPr>
          <t xml:space="preserve">
016 Rozwiązania TIK, usługi elektroniczne, aplikacje dla administracji - 10 138 060
019 Usługi i aplikacje w zakresie e-zdrowia (w tym e-opieka, internet rzeczy w zakresie aktywności fizycznej i nowoczesnych technologii w służbie osobom starszym) - 6 361 940
</t>
        </r>
        <r>
          <rPr>
            <u/>
            <sz val="11"/>
            <rFont val="Calibri"/>
            <family val="2"/>
            <charset val="238"/>
          </rPr>
          <t xml:space="preserve">proponowana zmiana:
</t>
        </r>
        <r>
          <rPr>
            <sz val="11"/>
            <rFont val="Calibri"/>
            <family val="2"/>
            <charset val="238"/>
          </rPr>
          <t xml:space="preserve">016 Rozwiązania TIK, usługi elektroniczne, aplikacje dla administracji - 10 138 060
019 Usługi i aplikacje w zakresie e-zdrowia (w tym e-opieka, internet rzeczy w zakresie aktywności fizycznej i nowoczesnych technologii w służbie osobom starszym) - </t>
        </r>
        <r>
          <rPr>
            <sz val="11"/>
            <color rgb="FFFF0000"/>
            <rFont val="Calibri"/>
            <family val="2"/>
          </rPr>
          <t>6  600 148</t>
        </r>
      </is>
    </oc>
    <nc r="F18" t="inlineStr">
      <is>
        <r>
          <t xml:space="preserve">2.1.2.3 ORIENTACYJNYY PODZIAŁ ZASOBÓW PROGRAMU (UE) WEDŁUG RODZAJU INTERWENCJI
Tabela 4: Wymiar 1 – zakres interwencji
</t>
        </r>
        <r>
          <rPr>
            <u/>
            <sz val="11"/>
            <rFont val="Calibri"/>
            <family val="2"/>
            <charset val="238"/>
          </rPr>
          <t xml:space="preserve">
obecne brzmienie:</t>
        </r>
        <r>
          <rPr>
            <sz val="11"/>
            <rFont val="Calibri"/>
            <family val="2"/>
          </rPr>
          <t xml:space="preserve">
016 Rozwiązania TIK, usługi elektroniczne, aplikacje dla administracji - 10 138 060
019 Usługi i aplikacje w zakresie e-zdrowia (w tym e-opieka, internet rzeczy w zakresie aktywności fizycznej i nowoczesnych technologii w służbie osobom starszym) - 6 361 940
</t>
        </r>
        <r>
          <rPr>
            <u/>
            <sz val="11"/>
            <rFont val="Calibri"/>
            <family val="2"/>
            <charset val="238"/>
          </rPr>
          <t xml:space="preserve">proponowana zmiana:
</t>
        </r>
        <r>
          <rPr>
            <sz val="11"/>
            <rFont val="Calibri"/>
            <family val="2"/>
            <charset val="238"/>
          </rPr>
          <t xml:space="preserve">016 Rozwiązania TIK, usługi elektroniczne, aplikacje dla administracji - 10 138 060
019 Usługi i aplikacje w zakresie e-zdrowia (w tym e-opieka, internet rzeczy w zakresie aktywności fizycznej i nowoczesnych technologii w służbie osobom starszym) - </t>
        </r>
        <r>
          <rPr>
            <sz val="11"/>
            <color rgb="FFFF0000"/>
            <rFont val="Calibri"/>
            <family val="2"/>
          </rPr>
          <t>6  600 148</t>
        </r>
      </is>
    </nc>
  </rcc>
  <rcc rId="631" sId="1">
    <oc r="F19" t="inlineStr">
      <is>
        <r>
          <t xml:space="preserve">2.2.1.3 INDYKATYWNY PODZIAŁ ZAPROGRAMOWANYCH ZASOBÓW (UE) WEDŁUG RODZAJU INTERWENCJI
Tabela 5: Wymiar 2 – forma finansowania
</t>
        </r>
        <r>
          <rPr>
            <u/>
            <sz val="11"/>
            <rFont val="Calibri"/>
            <family val="2"/>
            <charset val="238"/>
          </rPr>
          <t xml:space="preserve">
obecne brzmienie:</t>
        </r>
        <r>
          <rPr>
            <sz val="11"/>
            <rFont val="Calibri"/>
            <family val="2"/>
          </rPr>
          <t xml:space="preserve">
Kod:
01 - Dotacja - 16 500 000
</t>
        </r>
        <r>
          <rPr>
            <u/>
            <sz val="11"/>
            <rFont val="Calibri"/>
            <family val="2"/>
            <charset val="238"/>
          </rPr>
          <t xml:space="preserve">
proponowana zmiana:
</t>
        </r>
        <r>
          <rPr>
            <sz val="11"/>
            <rFont val="Calibri"/>
            <family val="2"/>
          </rPr>
          <t xml:space="preserve">01 - Dotacja - </t>
        </r>
        <r>
          <rPr>
            <sz val="11"/>
            <color rgb="FFFF0000"/>
            <rFont val="Calibri"/>
            <family val="2"/>
          </rPr>
          <t>16 738 208</t>
        </r>
        <r>
          <rPr>
            <sz val="11"/>
            <rFont val="Calibri"/>
            <family val="2"/>
          </rPr>
          <t xml:space="preserve">
</t>
        </r>
      </is>
    </oc>
    <nc r="F19" t="inlineStr">
      <is>
        <r>
          <t xml:space="preserve">2.1.2.3 ORIENTACYJNYY PODZIAŁ ZASOBÓW PROGRAMU (UE) WEDŁUG RODZAJU INTERWENCJI
Tabela 5: Wymiar 2 – forma finansowania
</t>
        </r>
        <r>
          <rPr>
            <u/>
            <sz val="11"/>
            <rFont val="Calibri"/>
            <family val="2"/>
            <charset val="238"/>
          </rPr>
          <t xml:space="preserve">
obecne brzmienie:</t>
        </r>
        <r>
          <rPr>
            <sz val="11"/>
            <rFont val="Calibri"/>
            <family val="2"/>
          </rPr>
          <t xml:space="preserve">
Kod:
01 - Dotacja - 16 500 000
</t>
        </r>
        <r>
          <rPr>
            <u/>
            <sz val="11"/>
            <rFont val="Calibri"/>
            <family val="2"/>
            <charset val="238"/>
          </rPr>
          <t xml:space="preserve">
proponowana zmiana:
</t>
        </r>
        <r>
          <rPr>
            <sz val="11"/>
            <rFont val="Calibri"/>
            <family val="2"/>
          </rPr>
          <t xml:space="preserve">01 - Dotacja - </t>
        </r>
        <r>
          <rPr>
            <sz val="11"/>
            <color rgb="FFFF0000"/>
            <rFont val="Calibri"/>
            <family val="2"/>
          </rPr>
          <t>16 738 208</t>
        </r>
        <r>
          <rPr>
            <sz val="11"/>
            <rFont val="Calibri"/>
            <family val="2"/>
          </rPr>
          <t xml:space="preserve">
</t>
        </r>
      </is>
    </nc>
  </rcc>
  <rcc rId="632" sId="1">
    <oc r="F20" t="inlineStr">
      <is>
        <r>
          <t xml:space="preserve">2.2.1.3 INDYKATYWNY PODZIAŁ ZAPROGRAMOWANYCH ZASOBÓW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33 - Brak ukierunkowania terytorialnego - 16 500 000
</t>
        </r>
        <r>
          <rPr>
            <u/>
            <sz val="11"/>
            <rFont val="Calibri"/>
            <family val="2"/>
            <charset val="238"/>
          </rPr>
          <t xml:space="preserve">
proponowana zmiana:</t>
        </r>
        <r>
          <rPr>
            <sz val="11"/>
            <rFont val="Calibri"/>
            <family val="2"/>
          </rPr>
          <t xml:space="preserve">
33 - Brak ukierunkowania terytorialnego -</t>
        </r>
        <r>
          <rPr>
            <sz val="11"/>
            <color rgb="FF00B050"/>
            <rFont val="Calibri"/>
            <family val="2"/>
            <charset val="238"/>
          </rPr>
          <t xml:space="preserve"> </t>
        </r>
        <r>
          <rPr>
            <sz val="11"/>
            <color rgb="FFFF0000"/>
            <rFont val="Calibri"/>
            <family val="2"/>
          </rPr>
          <t>16 738 208</t>
        </r>
      </is>
    </oc>
    <nc r="F20" t="inlineStr">
      <is>
        <r>
          <t xml:space="preserve">2.1.2.3 ORIENTACYJNYY PODZIAŁ ZASOBÓW PROGRAMU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33 - Brak ukierunkowania terytorialnego - 16 500 000
</t>
        </r>
        <r>
          <rPr>
            <u/>
            <sz val="11"/>
            <rFont val="Calibri"/>
            <family val="2"/>
            <charset val="238"/>
          </rPr>
          <t xml:space="preserve">
proponowana zmiana:</t>
        </r>
        <r>
          <rPr>
            <sz val="11"/>
            <rFont val="Calibri"/>
            <family val="2"/>
          </rPr>
          <t xml:space="preserve">
33 - Brak ukierunkowania terytorialnego -</t>
        </r>
        <r>
          <rPr>
            <sz val="11"/>
            <color rgb="FF00B050"/>
            <rFont val="Calibri"/>
            <family val="2"/>
            <charset val="238"/>
          </rPr>
          <t xml:space="preserve"> </t>
        </r>
        <r>
          <rPr>
            <sz val="11"/>
            <color rgb="FFFF0000"/>
            <rFont val="Calibri"/>
            <family val="2"/>
          </rPr>
          <t>16 738 208</t>
        </r>
      </is>
    </nc>
  </rcc>
  <rcc rId="633" sId="1">
    <oc r="F21" t="inlineStr">
      <is>
        <r>
          <t xml:space="preserve">2.2.1.3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- 16 500 000
</t>
        </r>
        <r>
          <rPr>
            <u/>
            <sz val="11"/>
            <rFont val="Calibri"/>
            <family val="2"/>
            <charset val="238"/>
          </rPr>
          <t xml:space="preserve">proponowana zmiana:
</t>
        </r>
        <r>
          <rPr>
            <sz val="11"/>
            <rFont val="Calibri"/>
            <family val="2"/>
          </rPr>
          <t xml:space="preserve">03 - Projekty neutralne w kwestii równouprawnienia płci - </t>
        </r>
        <r>
          <rPr>
            <sz val="11"/>
            <color rgb="FFFF0000"/>
            <rFont val="Calibri"/>
            <family val="2"/>
          </rPr>
          <t>16 738 208</t>
        </r>
      </is>
    </oc>
    <nc r="F21" t="inlineStr">
      <is>
        <r>
          <t xml:space="preserve">2.1.2.3 ORIENTACYJNYY PODZIAŁ ZASOBÓW PROGRAMU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- 16 500 000
</t>
        </r>
        <r>
          <rPr>
            <u/>
            <sz val="11"/>
            <rFont val="Calibri"/>
            <family val="2"/>
            <charset val="238"/>
          </rPr>
          <t xml:space="preserve">proponowana zmiana:
</t>
        </r>
        <r>
          <rPr>
            <sz val="11"/>
            <rFont val="Calibri"/>
            <family val="2"/>
          </rPr>
          <t xml:space="preserve">03 - Projekty neutralne w kwestii równouprawnienia płci - </t>
        </r>
        <r>
          <rPr>
            <sz val="11"/>
            <color rgb="FFFF0000"/>
            <rFont val="Calibri"/>
            <family val="2"/>
          </rPr>
          <t>16 738 208</t>
        </r>
      </is>
    </nc>
  </rcc>
  <rcc rId="634" sId="1">
    <oc r="F22" t="inlineStr">
      <is>
        <r>
          <t xml:space="preserve">2.2.1.3 INDYKATYWNY PODZIAŁ ZAPROGRAMOWANYCH ZASOBÓW (UE) WEDŁUG RODZAJU INTERWENCJI
Tabela 4: Wymiar 1 – zakres interwencji
</t>
        </r>
        <r>
          <rPr>
            <u/>
            <sz val="11"/>
            <rFont val="Calibri"/>
            <family val="2"/>
            <charset val="238"/>
          </rPr>
          <t xml:space="preserve">
obecne brzmienie:
</t>
        </r>
        <r>
          <rPr>
            <sz val="11"/>
            <rFont val="Calibri"/>
            <family val="2"/>
          </rPr>
          <t>028 Transfer technologii i współpraca między przedsiębiorstwami, organizacjami badawczymi 
i sektorem szkolnictwa wyższego - 1 081 41</t>
        </r>
        <r>
          <rPr>
            <u/>
            <sz val="11"/>
            <rFont val="Calibri"/>
            <family val="2"/>
            <charset val="238"/>
          </rPr>
          <t xml:space="preserve">4
</t>
        </r>
        <r>
          <rPr>
            <sz val="11"/>
            <rFont val="Calibri"/>
            <family val="2"/>
          </rPr>
          <t xml:space="preserve">
</t>
        </r>
        <r>
          <rPr>
            <u/>
            <sz val="11"/>
            <rFont val="Calibri"/>
            <family val="2"/>
            <charset val="238"/>
          </rPr>
          <t xml:space="preserve">proponowana zmiana:
</t>
        </r>
        <r>
          <rPr>
            <sz val="11"/>
            <rFont val="Calibri"/>
            <family val="2"/>
          </rPr>
          <t xml:space="preserve">028 Transfer technologii i współpraca między przedsiębiorstwami, organizacjami badawczymi 
i sektorem szkolnictwa wyższego - </t>
        </r>
        <r>
          <rPr>
            <sz val="11"/>
            <color rgb="FFFF0000"/>
            <rFont val="Calibri"/>
            <family val="2"/>
          </rPr>
          <t>843 206</t>
        </r>
      </is>
    </oc>
    <nc r="F22" t="inlineStr">
      <is>
        <r>
          <t xml:space="preserve">2.1.2.3 ORIENTACYJNYY PODZIAŁ ZASOBÓW PROGRAMU (UE) WEDŁUG RODZAJU INTERWENCJI
Tabela 4: Wymiar 1 – zakres interwencji
</t>
        </r>
        <r>
          <rPr>
            <u/>
            <sz val="11"/>
            <rFont val="Calibri"/>
            <family val="2"/>
            <charset val="238"/>
          </rPr>
          <t xml:space="preserve">
obecne brzmienie:
</t>
        </r>
        <r>
          <rPr>
            <sz val="11"/>
            <rFont val="Calibri"/>
            <family val="2"/>
          </rPr>
          <t>028 Transfer technologii i współpraca między przedsiębiorstwami, organizacjami badawczymi 
i sektorem szkolnictwa wyższego - 1 081 41</t>
        </r>
        <r>
          <rPr>
            <u/>
            <sz val="11"/>
            <rFont val="Calibri"/>
            <family val="2"/>
            <charset val="238"/>
          </rPr>
          <t xml:space="preserve">4
</t>
        </r>
        <r>
          <rPr>
            <sz val="11"/>
            <rFont val="Calibri"/>
            <family val="2"/>
          </rPr>
          <t xml:space="preserve">
</t>
        </r>
        <r>
          <rPr>
            <u/>
            <sz val="11"/>
            <rFont val="Calibri"/>
            <family val="2"/>
            <charset val="238"/>
          </rPr>
          <t xml:space="preserve">proponowana zmiana:
</t>
        </r>
        <r>
          <rPr>
            <sz val="11"/>
            <rFont val="Calibri"/>
            <family val="2"/>
          </rPr>
          <t xml:space="preserve">028 Transfer technologii i współpraca między przedsiębiorstwami, organizacjami badawczymi 
i sektorem szkolnictwa wyższego - </t>
        </r>
        <r>
          <rPr>
            <sz val="11"/>
            <color rgb="FFFF0000"/>
            <rFont val="Calibri"/>
            <family val="2"/>
          </rPr>
          <t>843 206</t>
        </r>
      </is>
    </nc>
  </rcc>
  <rcc rId="635" sId="1">
    <oc r="F23" t="inlineStr">
      <is>
        <r>
          <t xml:space="preserve">2.2.1.3 INDYKATYWNY PODZIAŁ ZAPROGRAMOWANYCH ZASOBÓW (UE) WEDŁUG RODZAJU INTERWENCJI
Tabela 5: Wymiar 2 – forma finansowania
</t>
        </r>
        <r>
          <rPr>
            <u/>
            <sz val="11"/>
            <rFont val="Calibri"/>
            <family val="2"/>
            <charset val="238"/>
          </rPr>
          <t xml:space="preserve">
obecne brzmienie:</t>
        </r>
        <r>
          <rPr>
            <sz val="11"/>
            <rFont val="Calibri"/>
            <family val="2"/>
          </rPr>
          <t xml:space="preserve">
Kod:
01 - Dotacja - 45 395 372
</t>
        </r>
        <r>
          <rPr>
            <u/>
            <sz val="11"/>
            <rFont val="Calibri"/>
            <family val="2"/>
            <charset val="238"/>
          </rPr>
          <t xml:space="preserve">
proponowana zmiana:
</t>
        </r>
        <r>
          <rPr>
            <sz val="11"/>
            <rFont val="Calibri"/>
            <family val="2"/>
          </rPr>
          <t xml:space="preserve">01 - Dotacja - </t>
        </r>
        <r>
          <rPr>
            <sz val="11"/>
            <color rgb="FFFF0000"/>
            <rFont val="Calibri"/>
            <family val="2"/>
          </rPr>
          <t>45 157 164</t>
        </r>
        <r>
          <rPr>
            <sz val="11"/>
            <rFont val="Calibri"/>
            <family val="2"/>
          </rPr>
          <t xml:space="preserve">
</t>
        </r>
      </is>
    </oc>
    <nc r="F23" t="inlineStr">
      <is>
        <r>
          <t xml:space="preserve">2.1.2.3 ORIENTACYJNYY PODZIAŁ ZASOBÓW PROGRAMU (UE) WEDŁUG RODZAJU INTERWENCJI
Tabela 5: Wymiar 2 – forma finansowania
</t>
        </r>
        <r>
          <rPr>
            <u/>
            <sz val="11"/>
            <rFont val="Calibri"/>
            <family val="2"/>
            <charset val="238"/>
          </rPr>
          <t xml:space="preserve">
obecne brzmienie:</t>
        </r>
        <r>
          <rPr>
            <sz val="11"/>
            <rFont val="Calibri"/>
            <family val="2"/>
          </rPr>
          <t xml:space="preserve">
Kod:
01 - Dotacja - 45 395 372
</t>
        </r>
        <r>
          <rPr>
            <u/>
            <sz val="11"/>
            <rFont val="Calibri"/>
            <family val="2"/>
            <charset val="238"/>
          </rPr>
          <t xml:space="preserve">
proponowana zmiana:
</t>
        </r>
        <r>
          <rPr>
            <sz val="11"/>
            <rFont val="Calibri"/>
            <family val="2"/>
          </rPr>
          <t xml:space="preserve">01 - Dotacja - </t>
        </r>
        <r>
          <rPr>
            <sz val="11"/>
            <color rgb="FFFF0000"/>
            <rFont val="Calibri"/>
            <family val="2"/>
          </rPr>
          <t>45 157 164</t>
        </r>
        <r>
          <rPr>
            <sz val="11"/>
            <rFont val="Calibri"/>
            <family val="2"/>
          </rPr>
          <t xml:space="preserve">
</t>
        </r>
      </is>
    </nc>
  </rcc>
  <rcc rId="636" sId="1">
    <oc r="F24" t="inlineStr">
      <is>
        <r>
          <t xml:space="preserve">2.2.1.3 INDYKATYWNY PODZIAŁ ZAPROGRAMOWANYCH ZASOBÓW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033 - Brak ukierunkowania terytorialnego - 116 983 027
</t>
        </r>
        <r>
          <rPr>
            <u/>
            <sz val="11"/>
            <rFont val="Calibri"/>
            <family val="2"/>
            <charset val="238"/>
          </rPr>
          <t xml:space="preserve">
proponowana zmiana:</t>
        </r>
        <r>
          <rPr>
            <sz val="11"/>
            <rFont val="Calibri"/>
            <family val="2"/>
          </rPr>
          <t xml:space="preserve">
33 - Brak ukierunkowania terytorialnego -</t>
        </r>
        <r>
          <rPr>
            <sz val="11"/>
            <color rgb="FF00B050"/>
            <rFont val="Calibri"/>
            <family val="2"/>
            <charset val="238"/>
          </rPr>
          <t xml:space="preserve"> </t>
        </r>
        <r>
          <rPr>
            <sz val="11"/>
            <color rgb="FFFF0000"/>
            <rFont val="Calibri"/>
            <family val="2"/>
          </rPr>
          <t>116 744 819</t>
        </r>
      </is>
    </oc>
    <nc r="F24" t="inlineStr">
      <is>
        <r>
          <t xml:space="preserve">2.1.2.3 ORIENTACYJNYY PODZIAŁ ZASOBÓW PROGRAMU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033 - Brak ukierunkowania terytorialnego - 116 983 027
</t>
        </r>
        <r>
          <rPr>
            <u/>
            <sz val="11"/>
            <rFont val="Calibri"/>
            <family val="2"/>
            <charset val="238"/>
          </rPr>
          <t xml:space="preserve">
proponowana zmiana:</t>
        </r>
        <r>
          <rPr>
            <sz val="11"/>
            <rFont val="Calibri"/>
            <family val="2"/>
          </rPr>
          <t xml:space="preserve">
33 - Brak ukierunkowania terytorialnego -</t>
        </r>
        <r>
          <rPr>
            <sz val="11"/>
            <color rgb="FF00B050"/>
            <rFont val="Calibri"/>
            <family val="2"/>
            <charset val="238"/>
          </rPr>
          <t xml:space="preserve"> </t>
        </r>
        <r>
          <rPr>
            <sz val="11"/>
            <color rgb="FFFF0000"/>
            <rFont val="Calibri"/>
            <family val="2"/>
          </rPr>
          <t>116 744 819</t>
        </r>
      </is>
    </nc>
  </rcc>
  <rcc rId="637" sId="1">
    <oc r="F25" t="inlineStr">
      <is>
        <r>
          <t xml:space="preserve">2.2.1.3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- 123 150627
</t>
        </r>
        <r>
          <rPr>
            <u/>
            <sz val="11"/>
            <rFont val="Calibri"/>
            <family val="2"/>
            <charset val="238"/>
          </rPr>
          <t xml:space="preserve">proponowana zmiana:
</t>
        </r>
        <r>
          <rPr>
            <sz val="11"/>
            <rFont val="Calibri"/>
            <family val="2"/>
          </rPr>
          <t xml:space="preserve">03 - Projekty neutralne w kwestii równouprawnienia płci </t>
        </r>
        <r>
          <rPr>
            <sz val="11"/>
            <color rgb="FFFF0000"/>
            <rFont val="Calibri"/>
            <family val="2"/>
          </rPr>
          <t>- 122 912 419</t>
        </r>
      </is>
    </oc>
    <nc r="F25" t="inlineStr">
      <is>
        <r>
          <t xml:space="preserve">2.1.2.3 ORIENTACYJNYY PODZIAŁ ZASOBÓW PROGRAMU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- 123 150 627
</t>
        </r>
        <r>
          <rPr>
            <u/>
            <sz val="11"/>
            <rFont val="Calibri"/>
            <family val="2"/>
            <charset val="238"/>
          </rPr>
          <t xml:space="preserve">proponowana zmiana:
</t>
        </r>
        <r>
          <rPr>
            <sz val="11"/>
            <rFont val="Calibri"/>
            <family val="2"/>
          </rPr>
          <t xml:space="preserve">03 - Projekty neutralne w kwestii równouprawnienia płci </t>
        </r>
        <r>
          <rPr>
            <sz val="11"/>
            <color rgb="FFFF0000"/>
            <rFont val="Calibri"/>
            <family val="2"/>
          </rPr>
          <t>- 122 912 419</t>
        </r>
      </is>
    </nc>
  </rcc>
  <rcv guid="{57980694-66CE-4C9C-8B1E-C7943213010A}" action="delete"/>
  <rdn rId="0" localSheetId="1" customView="1" name="Z_57980694_66CE_4C9C_8B1E_C7943213010A_.wvu.PrintTitles" hidden="1" oldHidden="1">
    <formula>' P 1_ Szczegółowy wykaz zmian '!$8:$8</formula>
    <oldFormula>' P 1_ Szczegółowy wykaz zmian '!$8:$8</oldFormula>
  </rdn>
  <rdn rId="0" localSheetId="1" customView="1" name="Z_57980694_66CE_4C9C_8B1E_C7943213010A_.wvu.FilterData" hidden="1" oldHidden="1">
    <formula>' P 1_ Szczegółowy wykaz zmian '!$A$1:$L$1</formula>
    <oldFormula>' P 1_ Szczegółowy wykaz zmian '!$A$1:$L$1</oldFormula>
  </rdn>
  <rdn rId="0" localSheetId="2" customView="1" name="Z_57980694_66CE_4C9C_8B1E_C7943213010A_.wvu.PrintTitles" hidden="1" oldHidden="1">
    <formula>' P 2_ Szczegółowy wykaz zmian '!$8:$8</formula>
    <oldFormula>' P 2_ Szczegółowy wykaz zmian '!$8:$8</oldFormula>
  </rdn>
  <rdn rId="0" localSheetId="3" customView="1" name="Z_57980694_66CE_4C9C_8B1E_C7943213010A_.wvu.PrintTitles" hidden="1" oldHidden="1">
    <formula>' P 3_ Szczegółowy wykaz zmian '!$8:$8</formula>
    <oldFormula>' P 3_ Szczegółowy wykaz zmian '!$8:$8</oldFormula>
  </rdn>
  <rdn rId="0" localSheetId="4" customView="1" name="Z_57980694_66CE_4C9C_8B1E_C7943213010A_.wvu.PrintTitles" hidden="1" oldHidden="1">
    <formula>' P 4_ Szczegółowy wykaz zmian '!$8:$8</formula>
    <oldFormula>' P 4_ Szczegółowy wykaz zmian '!$8:$8</oldFormula>
  </rdn>
  <rdn rId="0" localSheetId="5" customView="1" name="Z_57980694_66CE_4C9C_8B1E_C7943213010A_.wvu.PrintTitles" hidden="1" oldHidden="1">
    <formula>' P 5_ Szczegółowy wykaz zmian '!$8:$8</formula>
    <oldFormula>' P 5_ Szczegółowy wykaz zmian '!$8:$8</oldFormula>
  </rdn>
  <rdn rId="0" localSheetId="6" customView="1" name="Z_57980694_66CE_4C9C_8B1E_C7943213010A_.wvu.PrintTitles" hidden="1" oldHidden="1">
    <formula>' P 6_ Szczegółowy wykaz zmian '!$8:$8</formula>
    <oldFormula>' P 6_ Szczegółowy wykaz zmian '!$8:$8</oldFormula>
  </rdn>
  <rdn rId="0" localSheetId="7" customView="1" name="Z_57980694_66CE_4C9C_8B1E_C7943213010A_.wvu.PrintTitles" hidden="1" oldHidden="1">
    <formula>' P 7_ Szczegółowy wykaz zmian '!$8:$8</formula>
    <oldFormula>' P 7_ Szczegółowy wykaz zmian '!$8:$8</oldFormula>
  </rdn>
  <rdn rId="0" localSheetId="10" customView="1" name="Z_57980694_66CE_4C9C_8B1E_C7943213010A_.wvu.PrintTitles" hidden="1" oldHidden="1">
    <formula>' P 8_ Szczegółowy wykaz zmian '!$8:$8</formula>
    <oldFormula>' P 8_ Szczegółowy wykaz zmian '!$8:$8</oldFormula>
  </rdn>
  <rdn rId="0" localSheetId="11" customView="1" name="Z_57980694_66CE_4C9C_8B1E_C7943213010A_.wvu.PrintTitles" hidden="1" oldHidden="1">
    <formula>' P 9_ Szczegółowy wykaz zmian '!$8:$8</formula>
    <oldFormula>' P 9_ Szczegółowy wykaz zmian '!$8:$8</oldFormula>
  </rdn>
  <rdn rId="0" localSheetId="12" customView="1" name="Z_57980694_66CE_4C9C_8B1E_C7943213010A_.wvu.PrintTitles" hidden="1" oldHidden="1">
    <formula>' P 10_ Szczegółowy wykaz zmian '!$8:$8</formula>
    <oldFormula>' P 10_ Szczegółowy wykaz zmian '!$8:$8</oldFormula>
  </rdn>
  <rdn rId="0" localSheetId="13" customView="1" name="Z_57980694_66CE_4C9C_8B1E_C7943213010A_.wvu.PrintTitles" hidden="1" oldHidden="1">
    <formula>' INNE_ Szczegółowy wykaz zmian '!$8:$8</formula>
    <oldFormula>' INNE_ Szczegółowy wykaz zmian '!$8:$8</oldFormula>
  </rdn>
  <rdn rId="0" localSheetId="17" customView="1" name="Z_57980694_66CE_4C9C_8B1E_C7943213010A_.wvu.FilterData" hidden="1" oldHidden="1">
    <formula>listy!$H$1:$I$186</formula>
    <oldFormula>listy!$H$1:$I$186</oldFormula>
  </rdn>
  <rcv guid="{57980694-66CE-4C9C-8B1E-C7943213010A}" action="add"/>
</revisions>
</file>

<file path=xl/revisions/revisionLog1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22" sId="2">
    <nc r="E29" t="inlineStr">
      <is>
        <t>nie</t>
      </is>
    </nc>
  </rcc>
  <rcc rId="1623" sId="2">
    <nc r="E30" t="inlineStr">
      <is>
        <t>nie</t>
      </is>
    </nc>
  </rcc>
</revisions>
</file>

<file path=xl/revisions/revisionLog1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24" sId="2">
    <oc r="F28" t="inlineStr">
      <is>
        <r>
          <t xml:space="preserve">2.2.3.3 INDYKATYWNY PODZIAŁ ZAPROGRAMOWANYCH ZASOBÓW (UE) WEDŁUG RODZAJU INTERWENCJI,
Tabela 5: Wymiar 2 – forma finansowania
obecne brzmienie:
Kwota (EUR) - 24 766 392
proponowana zmiana:
Kwota (EUR) - </t>
        </r>
        <r>
          <rPr>
            <sz val="11"/>
            <color rgb="FFFF0000"/>
            <rFont val="Calibri"/>
            <family val="2"/>
            <charset val="238"/>
          </rPr>
          <t>26 266 392</t>
        </r>
      </is>
    </oc>
    <nc r="F28" t="inlineStr">
      <is>
        <r>
          <t xml:space="preserve">2.2.3.3 INDYKATYWNY PODZIAŁ ZAPROGRAMOWANYCH ZASOBÓW (UE) WEDŁUG RODZAJU INTERWENCJI,
Tabela 5: Wymiar 2 – forma finansowania
</t>
        </r>
        <r>
          <rPr>
            <u/>
            <sz val="11"/>
            <rFont val="Calibri"/>
            <family val="2"/>
            <charset val="238"/>
          </rPr>
          <t>obecne brzmienie:</t>
        </r>
        <r>
          <rPr>
            <sz val="11"/>
            <rFont val="Calibri"/>
            <family val="2"/>
          </rPr>
          <t xml:space="preserve">
Kwota (EUR) - 24 766 392
</t>
        </r>
        <r>
          <rPr>
            <u/>
            <sz val="11"/>
            <rFont val="Calibri"/>
            <family val="2"/>
            <charset val="238"/>
          </rPr>
          <t xml:space="preserve">
proponowana zmiana:
</t>
        </r>
        <r>
          <rPr>
            <sz val="11"/>
            <rFont val="Calibri"/>
            <family val="2"/>
          </rPr>
          <t xml:space="preserve">Kwota (EUR) - </t>
        </r>
        <r>
          <rPr>
            <sz val="11"/>
            <color rgb="FFFF0000"/>
            <rFont val="Calibri"/>
            <family val="2"/>
            <charset val="238"/>
          </rPr>
          <t>26 266 392</t>
        </r>
      </is>
    </nc>
  </rcc>
  <rcc rId="1625" sId="2">
    <nc r="F29" t="inlineStr">
      <is>
        <r>
          <t xml:space="preserve">2.2.3.3 INDYKATYWNY PODZIAŁ ZAPROGRAMOWANYCH ZASOBÓW (UE) WEDŁUG RODZAJU INTERWENCJI,
Tabela 6: Wymiar 3 – terytorialny mechanizm realizacji i ukierunkowanie terytorialne
</t>
        </r>
        <r>
          <rPr>
            <u/>
            <sz val="11"/>
            <rFont val="Calibri"/>
            <family val="2"/>
            <charset val="238"/>
          </rPr>
          <t xml:space="preserve">obecne brzmienie:
</t>
        </r>
        <r>
          <rPr>
            <sz val="11"/>
            <rFont val="Calibri"/>
            <family val="2"/>
            <charset val="238"/>
          </rPr>
          <t xml:space="preserve">33 - Brak ukierunkowania terytorialnego - 24 766 392
</t>
        </r>
        <r>
          <rPr>
            <u/>
            <sz val="11"/>
            <rFont val="Calibri"/>
            <family val="2"/>
            <charset val="238"/>
          </rPr>
          <t xml:space="preserve">proponowana zmiana:
</t>
        </r>
        <r>
          <rPr>
            <sz val="11"/>
            <rFont val="Calibri"/>
            <family val="2"/>
            <charset val="238"/>
          </rPr>
          <t xml:space="preserve">33 - Brak ukierunkowania terytorialnego - </t>
        </r>
        <r>
          <rPr>
            <sz val="11"/>
            <color rgb="FFFF0000"/>
            <rFont val="Calibri"/>
            <family val="2"/>
            <charset val="238"/>
          </rPr>
          <t xml:space="preserve">26 266 392
</t>
        </r>
      </is>
    </nc>
  </rcc>
</revisions>
</file>

<file path=xl/revisions/revisionLog1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26" sId="2" odxf="1" dxf="1">
    <nc r="G29"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t>
      </is>
    </nc>
    <odxf>
      <font>
        <color auto="1"/>
      </font>
    </odxf>
    <ndxf>
      <font>
        <color theme="4" tint="-0.249977111117893"/>
        <charset val="238"/>
      </font>
    </ndxf>
  </rcc>
  <rcc rId="1627" sId="2">
    <oc r="F27" t="inlineStr">
      <is>
        <r>
          <t xml:space="preserve">2.2.3.3 INDYKATYWNY PODZIAŁ ZAPROGRAMOWANYCH ZASOBÓW (UE) WEDŁUG RODZAJU INTERWENCJI,
Tabela 4: Wymiar 1 – zakres interwencji
</t>
        </r>
        <r>
          <rPr>
            <u/>
            <sz val="11"/>
            <rFont val="Calibri"/>
            <family val="2"/>
            <charset val="238"/>
          </rPr>
          <t xml:space="preserve">obecne brzmienie: 
</t>
        </r>
        <r>
          <rPr>
            <sz val="11"/>
            <rFont val="Calibri"/>
            <family val="2"/>
          </rPr>
          <t xml:space="preserve">079 - Ochrona przyrody i różnorodności biologicznej, dziedzictwo naturalne i zasoby naturalne, zielona i niebieska infrastruktura - 20 000 000
</t>
        </r>
        <r>
          <rPr>
            <u/>
            <sz val="11"/>
            <rFont val="Calibri"/>
            <family val="2"/>
            <charset val="238"/>
          </rPr>
          <t xml:space="preserve">proponowana zmiana
</t>
        </r>
        <r>
          <rPr>
            <sz val="11"/>
            <rFont val="Calibri"/>
            <family val="2"/>
          </rPr>
          <t xml:space="preserve">079 - Ochrona przyrody i różnorodności biologicznej, dziedzictwo naturalne i zasoby naturalne, zielona i niebieska infrastruktura - </t>
        </r>
        <r>
          <rPr>
            <sz val="11"/>
            <color rgb="FFFF0000"/>
            <rFont val="Calibri"/>
            <family val="2"/>
            <charset val="238"/>
          </rPr>
          <t>21 500 000</t>
        </r>
        <r>
          <rPr>
            <sz val="11"/>
            <rFont val="Calibri"/>
            <family val="2"/>
          </rPr>
          <t xml:space="preserve">
</t>
        </r>
      </is>
    </oc>
    <nc r="F27" t="inlineStr">
      <is>
        <r>
          <t xml:space="preserve">2.2.6.3 INDYKATYWNY PODZIAŁ ZAPROGRAMOWANYCH ZASOBÓW (UE) WEDŁUG RODZAJU INTERWENCJI,
Tabela 4: Wymiar 1 – zakres interwencji
</t>
        </r>
        <r>
          <rPr>
            <u/>
            <sz val="11"/>
            <rFont val="Calibri"/>
            <family val="2"/>
            <charset val="238"/>
          </rPr>
          <t xml:space="preserve">obecne brzmienie: 
</t>
        </r>
        <r>
          <rPr>
            <sz val="11"/>
            <rFont val="Calibri"/>
            <family val="2"/>
          </rPr>
          <t xml:space="preserve">079 - Ochrona przyrody i różnorodności biologicznej, dziedzictwo naturalne i zasoby naturalne, zielona i niebieska infrastruktura - 20 000 000
</t>
        </r>
        <r>
          <rPr>
            <u/>
            <sz val="11"/>
            <rFont val="Calibri"/>
            <family val="2"/>
            <charset val="238"/>
          </rPr>
          <t xml:space="preserve">proponowana zmiana
</t>
        </r>
        <r>
          <rPr>
            <sz val="11"/>
            <rFont val="Calibri"/>
            <family val="2"/>
          </rPr>
          <t xml:space="preserve">079 - Ochrona przyrody i różnorodności biologicznej, dziedzictwo naturalne i zasoby naturalne, zielona i niebieska infrastruktura - </t>
        </r>
        <r>
          <rPr>
            <sz val="11"/>
            <color rgb="FFFF0000"/>
            <rFont val="Calibri"/>
            <family val="2"/>
            <charset val="238"/>
          </rPr>
          <t>21 500 000</t>
        </r>
        <r>
          <rPr>
            <sz val="11"/>
            <rFont val="Calibri"/>
            <family val="2"/>
          </rPr>
          <t xml:space="preserve">
</t>
        </r>
      </is>
    </nc>
  </rcc>
  <rcc rId="1628" sId="2">
    <oc r="F28" t="inlineStr">
      <is>
        <r>
          <t xml:space="preserve">2.2.3.3 INDYKATYWNY PODZIAŁ ZAPROGRAMOWANYCH ZASOBÓW (UE) WEDŁUG RODZAJU INTERWENCJI,
Tabela 5: Wymiar 2 – forma finansowania
</t>
        </r>
        <r>
          <rPr>
            <u/>
            <sz val="11"/>
            <rFont val="Calibri"/>
            <family val="2"/>
            <charset val="238"/>
          </rPr>
          <t>obecne brzmienie:</t>
        </r>
        <r>
          <rPr>
            <sz val="11"/>
            <rFont val="Calibri"/>
            <family val="2"/>
          </rPr>
          <t xml:space="preserve">
Kwota (EUR) - 24 766 392
</t>
        </r>
        <r>
          <rPr>
            <u/>
            <sz val="11"/>
            <rFont val="Calibri"/>
            <family val="2"/>
            <charset val="238"/>
          </rPr>
          <t xml:space="preserve">
proponowana zmiana:
</t>
        </r>
        <r>
          <rPr>
            <sz val="11"/>
            <rFont val="Calibri"/>
            <family val="2"/>
          </rPr>
          <t xml:space="preserve">Kwota (EUR) - </t>
        </r>
        <r>
          <rPr>
            <sz val="11"/>
            <color rgb="FFFF0000"/>
            <rFont val="Calibri"/>
            <family val="2"/>
            <charset val="238"/>
          </rPr>
          <t>26 266 392</t>
        </r>
      </is>
    </oc>
    <nc r="F28" t="inlineStr">
      <is>
        <r>
          <t xml:space="preserve">2.2.6.3 INDYKATYWNY PODZIAŁ ZAPROGRAMOWANYCH ZASOBÓW (UE) WEDŁUG RODZAJU INTERWENCJI,
Tabela 5: Wymiar 2 – forma finansowania
</t>
        </r>
        <r>
          <rPr>
            <u/>
            <sz val="11"/>
            <rFont val="Calibri"/>
            <family val="2"/>
            <charset val="238"/>
          </rPr>
          <t>obecne brzmienie:</t>
        </r>
        <r>
          <rPr>
            <sz val="11"/>
            <rFont val="Calibri"/>
            <family val="2"/>
          </rPr>
          <t xml:space="preserve">
Kwota (EUR) - 24 766 392
</t>
        </r>
        <r>
          <rPr>
            <u/>
            <sz val="11"/>
            <rFont val="Calibri"/>
            <family val="2"/>
            <charset val="238"/>
          </rPr>
          <t xml:space="preserve">
proponowana zmiana:
</t>
        </r>
        <r>
          <rPr>
            <sz val="11"/>
            <rFont val="Calibri"/>
            <family val="2"/>
          </rPr>
          <t xml:space="preserve">Kwota (EUR) - </t>
        </r>
        <r>
          <rPr>
            <sz val="11"/>
            <color rgb="FFFF0000"/>
            <rFont val="Calibri"/>
            <family val="2"/>
            <charset val="238"/>
          </rPr>
          <t>26 266 392</t>
        </r>
      </is>
    </nc>
  </rcc>
  <rcc rId="1629" sId="2">
    <oc r="F29" t="inlineStr">
      <is>
        <r>
          <t xml:space="preserve">2.2.3.3 INDYKATYWNY PODZIAŁ ZAPROGRAMOWANYCH ZASOBÓW (UE) WEDŁUG RODZAJU INTERWENCJI,
Tabela 6: Wymiar 3 – terytorialny mechanizm realizacji i ukierunkowanie terytorialne
</t>
        </r>
        <r>
          <rPr>
            <u/>
            <sz val="11"/>
            <rFont val="Calibri"/>
            <family val="2"/>
            <charset val="238"/>
          </rPr>
          <t xml:space="preserve">obecne brzmienie:
</t>
        </r>
        <r>
          <rPr>
            <sz val="11"/>
            <rFont val="Calibri"/>
            <family val="2"/>
            <charset val="238"/>
          </rPr>
          <t xml:space="preserve">33 - Brak ukierunkowania terytorialnego - 24 766 392
</t>
        </r>
        <r>
          <rPr>
            <u/>
            <sz val="11"/>
            <rFont val="Calibri"/>
            <family val="2"/>
            <charset val="238"/>
          </rPr>
          <t xml:space="preserve">proponowana zmiana:
</t>
        </r>
        <r>
          <rPr>
            <sz val="11"/>
            <rFont val="Calibri"/>
            <family val="2"/>
            <charset val="238"/>
          </rPr>
          <t xml:space="preserve">33 - Brak ukierunkowania terytorialnego - </t>
        </r>
        <r>
          <rPr>
            <sz val="11"/>
            <color rgb="FFFF0000"/>
            <rFont val="Calibri"/>
            <family val="2"/>
            <charset val="238"/>
          </rPr>
          <t xml:space="preserve">26 266 392
</t>
        </r>
      </is>
    </oc>
    <nc r="F29" t="inlineStr">
      <is>
        <r>
          <t xml:space="preserve">2.2.6.3 INDYKATYWNY PODZIAŁ ZAPROGRAMOWANYCH ZASOBÓW (UE) WEDŁUG RODZAJU INTERWENCJI,
Tabela 6: Wymiar 3 – terytorialny mechanizm realizacji i ukierunkowanie terytorialne
</t>
        </r>
        <r>
          <rPr>
            <u/>
            <sz val="11"/>
            <rFont val="Calibri"/>
            <family val="2"/>
            <charset val="238"/>
          </rPr>
          <t xml:space="preserve">obecne brzmienie:
</t>
        </r>
        <r>
          <rPr>
            <sz val="11"/>
            <rFont val="Calibri"/>
            <family val="2"/>
            <charset val="238"/>
          </rPr>
          <t xml:space="preserve">33 - Brak ukierunkowania terytorialnego - 24 766 392
</t>
        </r>
        <r>
          <rPr>
            <u/>
            <sz val="11"/>
            <rFont val="Calibri"/>
            <family val="2"/>
            <charset val="238"/>
          </rPr>
          <t xml:space="preserve">proponowana zmiana:
</t>
        </r>
        <r>
          <rPr>
            <sz val="11"/>
            <rFont val="Calibri"/>
            <family val="2"/>
            <charset val="238"/>
          </rPr>
          <t xml:space="preserve">33 - Brak ukierunkowania terytorialnego - </t>
        </r>
        <r>
          <rPr>
            <sz val="11"/>
            <color rgb="FFFF0000"/>
            <rFont val="Calibri"/>
            <family val="2"/>
            <charset val="238"/>
          </rPr>
          <t xml:space="preserve">26 266 392
</t>
        </r>
      </is>
    </nc>
  </rcc>
  <rcc rId="1630" sId="2">
    <nc r="F30" t="inlineStr">
      <is>
        <r>
          <t xml:space="preserve">2.2.6.3 INDYKATYWNY PODZIAŁ ZAPROGRAMOWANYCH ZASOBÓW (UE) WEDŁUG RODZAJU INTERWENCJI,
Tabela 8: Wymiar 7 – Wymiar „Równouprawnienie płci” w ramach EFS+, EFRR, Funduszu Spójności i FST
obecne brzmienie:
03 - Projekty neutralne w kwestii równouprawnienia płci - 24 766 392
proponowana zmiana:
03 - Projekty neutralne w kwestii równouprawnienia płci - </t>
        </r>
        <r>
          <rPr>
            <sz val="11"/>
            <color rgb="FFFF0000"/>
            <rFont val="Calibri"/>
            <family val="2"/>
            <charset val="238"/>
          </rPr>
          <t>26 266 392</t>
        </r>
      </is>
    </nc>
  </rcc>
  <rcc rId="1631" sId="2" odxf="1" dxf="1">
    <nc r="G30"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t>
      </is>
    </nc>
    <odxf>
      <font>
        <color auto="1"/>
      </font>
      <fill>
        <patternFill patternType="none">
          <fgColor indexed="64"/>
          <bgColor indexed="65"/>
        </patternFill>
      </fill>
    </odxf>
    <ndxf>
      <font>
        <color theme="4" tint="-0.249977111117893"/>
        <charset val="238"/>
      </font>
      <fill>
        <patternFill patternType="solid">
          <fgColor theme="4" tint="0.79998168889431442"/>
          <bgColor theme="4" tint="0.79998168889431442"/>
        </patternFill>
      </fill>
    </ndxf>
  </rcc>
  <rfmt sheetId="2" sqref="G30">
    <dxf>
      <fill>
        <patternFill patternType="none">
          <fgColor indexed="64"/>
          <bgColor auto="1"/>
        </patternFill>
      </fill>
    </dxf>
  </rfmt>
  <rfmt sheetId="2" sqref="G28">
    <dxf>
      <fill>
        <patternFill patternType="none">
          <fgColor indexed="64"/>
          <bgColor auto="1"/>
        </patternFill>
      </fill>
    </dxf>
  </rfmt>
  <rfmt sheetId="2" sqref="B30">
    <dxf>
      <fill>
        <patternFill patternType="none">
          <fgColor indexed="64"/>
          <bgColor auto="1"/>
        </patternFill>
      </fill>
    </dxf>
  </rfmt>
  <rfmt sheetId="2" sqref="B28">
    <dxf>
      <fill>
        <patternFill patternType="none">
          <fgColor indexed="64"/>
          <bgColor auto="1"/>
        </patternFill>
      </fill>
    </dxf>
  </rfmt>
  <rfmt sheetId="2" sqref="B24:C24">
    <dxf>
      <fill>
        <patternFill patternType="none">
          <fgColor indexed="64"/>
          <bgColor auto="1"/>
        </patternFill>
      </fill>
    </dxf>
  </rfmt>
  <rfmt sheetId="2" sqref="G12">
    <dxf>
      <fill>
        <patternFill patternType="none">
          <fgColor indexed="64"/>
          <bgColor auto="1"/>
        </patternFill>
      </fill>
    </dxf>
  </rfmt>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1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46" sId="2">
    <oc r="F24" t="inlineStr">
      <is>
        <r>
          <t xml:space="preserve">2.2.3.3 INDYKATYWNY PODZIAŁ ZAPROGRAMOWANYCH ZASOBÓW (UE) WEDŁUG RODZAJU INTERWENCJI,
Tabela 4: Wymiar 1 – zakres interwencji 
</t>
        </r>
        <r>
          <rPr>
            <u/>
            <sz val="11"/>
            <color theme="1"/>
            <rFont val="Calibri"/>
            <family val="2"/>
            <charset val="238"/>
          </rPr>
          <t>obecne brzmienie:</t>
        </r>
        <r>
          <rPr>
            <sz val="11"/>
            <color theme="1"/>
            <rFont val="Calibri"/>
            <family val="2"/>
          </rPr>
          <t xml:space="preserve">
063 - Dostarczanie wody do spożycia przez ludzi (infrastruktura do celów ujęcia, uzdatniania, magazynowania i dystrybucji, działania na rzecz efektywności, zaopatrzenie w wodę do spożycia) zgodnie z kryteriami efektywności
Kwota (EUR) - 10 676 845
</t>
        </r>
        <r>
          <rPr>
            <u/>
            <sz val="11"/>
            <color theme="1"/>
            <rFont val="Calibri"/>
            <family val="2"/>
            <charset val="238"/>
          </rPr>
          <t xml:space="preserve">
proponowana zmiana:
</t>
        </r>
        <r>
          <rPr>
            <sz val="11"/>
            <color theme="1"/>
            <rFont val="Calibri"/>
            <family val="2"/>
            <charset val="238"/>
          </rPr>
          <t xml:space="preserve">063 - Dostarczanie wody do spożycia przez ludzi (infrastruktura do celów ujęcia, uzdatniania, magazynowania i dystrybucji, działania na rzecz efektywności, zaopatrzenie w wodę do spożycia) zgodnie z kryteriami efektywności
Kwota (EUR) - </t>
        </r>
        <r>
          <rPr>
            <sz val="11"/>
            <color rgb="FFFF0000"/>
            <rFont val="Calibri"/>
            <family val="2"/>
            <charset val="238"/>
          </rPr>
          <t>11 308 382</t>
        </r>
      </is>
    </oc>
    <nc r="F24" t="inlineStr">
      <is>
        <r>
          <t xml:space="preserve">2.2.4.3 INDYKATYWNY PODZIAŁ ZAPROGRAMOWANYCH ZASOBÓW (UE) WEDŁUG RODZAJU INTERWENCJI,
Tabela 4: Wymiar 1 – zakres interwencji 
</t>
        </r>
        <r>
          <rPr>
            <u/>
            <sz val="11"/>
            <color theme="1"/>
            <rFont val="Calibri"/>
            <family val="2"/>
            <charset val="238"/>
          </rPr>
          <t>obecne brzmienie:</t>
        </r>
        <r>
          <rPr>
            <sz val="11"/>
            <color theme="1"/>
            <rFont val="Calibri"/>
            <family val="2"/>
          </rPr>
          <t xml:space="preserve">
063 - Dostarczanie wody do spożycia przez ludzi (infrastruktura do celów ujęcia, uzdatniania, magazynowania i dystrybucji, działania na rzecz efektywności, zaopatrzenie w wodę do spożycia) zgodnie z kryteriami efektywności
Kwota (EUR) - 10 676 845
</t>
        </r>
        <r>
          <rPr>
            <u/>
            <sz val="11"/>
            <color theme="1"/>
            <rFont val="Calibri"/>
            <family val="2"/>
            <charset val="238"/>
          </rPr>
          <t xml:space="preserve">
proponowana zmiana:
</t>
        </r>
        <r>
          <rPr>
            <sz val="11"/>
            <color theme="1"/>
            <rFont val="Calibri"/>
            <family val="2"/>
            <charset val="238"/>
          </rPr>
          <t xml:space="preserve">063 - Dostarczanie wody do spożycia przez ludzi (infrastruktura do celów ujęcia, uzdatniania, magazynowania i dystrybucji, działania na rzecz efektywności, zaopatrzenie w wodę do spożycia) zgodnie z kryteriami efektywności
Kwota (EUR) - </t>
        </r>
        <r>
          <rPr>
            <sz val="11"/>
            <color rgb="FFFF0000"/>
            <rFont val="Calibri"/>
            <family val="2"/>
            <charset val="238"/>
          </rPr>
          <t>11 308 382</t>
        </r>
      </is>
    </nc>
  </rcc>
  <rcc rId="1647" sId="2">
    <oc r="F25" t="inlineStr">
      <is>
        <r>
          <t xml:space="preserve">2.2.3.3 INDYKATYWNY PODZIAŁ ZAPROGRAMOWANYCH ZASOBÓW (UE) WEDŁUG RODZAJU INTERWENCJI,
Tabela 5: Wymiar 2 – forma finansowania
</t>
        </r>
        <r>
          <rPr>
            <u/>
            <sz val="11"/>
            <rFont val="Calibri"/>
            <family val="2"/>
            <charset val="238"/>
          </rPr>
          <t>obecne brzmienie:</t>
        </r>
        <r>
          <rPr>
            <sz val="11"/>
            <rFont val="Calibri"/>
            <family val="2"/>
          </rPr>
          <t xml:space="preserve">
Kwota (EUR) - 55 075 078
</t>
        </r>
        <r>
          <rPr>
            <u/>
            <sz val="11"/>
            <rFont val="Calibri"/>
            <family val="2"/>
            <charset val="238"/>
          </rPr>
          <t xml:space="preserve">
proponowana zmiana:</t>
        </r>
        <r>
          <rPr>
            <sz val="11"/>
            <rFont val="Calibri"/>
            <family val="2"/>
          </rPr>
          <t xml:space="preserve">
Kwota (EUR) - </t>
        </r>
        <r>
          <rPr>
            <sz val="11"/>
            <color rgb="FFFF0000"/>
            <rFont val="Calibri"/>
            <family val="2"/>
            <charset val="238"/>
          </rPr>
          <t>55 706 615</t>
        </r>
        <r>
          <rPr>
            <sz val="11"/>
            <rFont val="Calibri"/>
            <family val="2"/>
          </rPr>
          <t xml:space="preserve">
</t>
        </r>
      </is>
    </oc>
    <nc r="F25" t="inlineStr">
      <is>
        <r>
          <t xml:space="preserve">2.2.4.3 INDYKATYWNY PODZIAŁ ZAPROGRAMOWANYCH ZASOBÓW (UE) WEDŁUG RODZAJU INTERWENCJI,
Tabela 5: Wymiar 2 – forma finansowania
</t>
        </r>
        <r>
          <rPr>
            <u/>
            <sz val="11"/>
            <rFont val="Calibri"/>
            <family val="2"/>
            <charset val="238"/>
          </rPr>
          <t>obecne brzmienie:</t>
        </r>
        <r>
          <rPr>
            <sz val="11"/>
            <rFont val="Calibri"/>
            <family val="2"/>
          </rPr>
          <t xml:space="preserve">
Kwota (EUR) - 55 075 078
</t>
        </r>
        <r>
          <rPr>
            <u/>
            <sz val="11"/>
            <rFont val="Calibri"/>
            <family val="2"/>
            <charset val="238"/>
          </rPr>
          <t xml:space="preserve">
proponowana zmiana:</t>
        </r>
        <r>
          <rPr>
            <sz val="11"/>
            <rFont val="Calibri"/>
            <family val="2"/>
          </rPr>
          <t xml:space="preserve">
Kwota (EUR) - </t>
        </r>
        <r>
          <rPr>
            <sz val="11"/>
            <color rgb="FFFF0000"/>
            <rFont val="Calibri"/>
            <family val="2"/>
            <charset val="238"/>
          </rPr>
          <t>55 706 615</t>
        </r>
        <r>
          <rPr>
            <sz val="11"/>
            <rFont val="Calibri"/>
            <family val="2"/>
          </rPr>
          <t xml:space="preserve">
</t>
        </r>
      </is>
    </nc>
  </rcc>
  <rcc rId="1648" sId="2">
    <oc r="F26" t="inlineStr">
      <is>
        <r>
          <t xml:space="preserve">2.2.3.3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Kwota (EUR) - 8 116 926
19 - Inny rodzaj narzędzia terytorialnego - Miejskie obszary funkcjonalne Kwota (EUR) - 8 623 177
</t>
        </r>
        <r>
          <rPr>
            <u/>
            <sz val="11"/>
            <rFont val="Calibri"/>
            <family val="2"/>
            <charset val="238"/>
          </rPr>
          <t>proponowana zmiana:</t>
        </r>
        <r>
          <rPr>
            <sz val="11"/>
            <rFont val="Calibri"/>
            <family val="2"/>
          </rPr>
          <t xml:space="preserve">
03 - Zintegrowane inwestycje terytorialne - Miejskie obszary funkcjonalne Kwota (EUR) - </t>
        </r>
        <r>
          <rPr>
            <sz val="11"/>
            <color rgb="FFFF0000"/>
            <rFont val="Calibri"/>
            <family val="2"/>
            <charset val="238"/>
          </rPr>
          <t>8 564 701</t>
        </r>
        <r>
          <rPr>
            <sz val="11"/>
            <rFont val="Calibri"/>
            <family val="2"/>
          </rPr>
          <t xml:space="preserve">
19 - Inny rodzaj narzędzia terytorialnego - Miejskie obszary funkcjonalne Kwota (EUR) -</t>
        </r>
        <r>
          <rPr>
            <sz val="11"/>
            <rFont val="Calibri"/>
            <family val="2"/>
            <charset val="238"/>
          </rPr>
          <t xml:space="preserve"> </t>
        </r>
        <r>
          <rPr>
            <sz val="11"/>
            <color rgb="FFFF0000"/>
            <rFont val="Calibri"/>
            <family val="2"/>
            <charset val="238"/>
          </rPr>
          <t>8 806 939"</t>
        </r>
      </is>
    </oc>
    <nc r="F26" t="inlineStr">
      <is>
        <r>
          <t xml:space="preserve">2.2.4.3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Kwota (EUR) - 8 116 926
19 - Inny rodzaj narzędzia terytorialnego - Miejskie obszary funkcjonalne Kwota (EUR) - 8 623 177
</t>
        </r>
        <r>
          <rPr>
            <u/>
            <sz val="11"/>
            <rFont val="Calibri"/>
            <family val="2"/>
            <charset val="238"/>
          </rPr>
          <t>proponowana zmiana:</t>
        </r>
        <r>
          <rPr>
            <sz val="11"/>
            <rFont val="Calibri"/>
            <family val="2"/>
          </rPr>
          <t xml:space="preserve">
03 - Zintegrowane inwestycje terytorialne - Miejskie obszary funkcjonalne Kwota (EUR) - </t>
        </r>
        <r>
          <rPr>
            <sz val="11"/>
            <color rgb="FFFF0000"/>
            <rFont val="Calibri"/>
            <family val="2"/>
            <charset val="238"/>
          </rPr>
          <t>8 564 701</t>
        </r>
        <r>
          <rPr>
            <sz val="11"/>
            <rFont val="Calibri"/>
            <family val="2"/>
          </rPr>
          <t xml:space="preserve">
19 - Inny rodzaj narzędzia terytorialnego - Miejskie obszary funkcjonalne Kwota (EUR) -</t>
        </r>
        <r>
          <rPr>
            <sz val="11"/>
            <rFont val="Calibri"/>
            <family val="2"/>
            <charset val="238"/>
          </rPr>
          <t xml:space="preserve"> </t>
        </r>
        <r>
          <rPr>
            <sz val="11"/>
            <color rgb="FFFF0000"/>
            <rFont val="Calibri"/>
            <family val="2"/>
            <charset val="238"/>
          </rPr>
          <t>8 806 939"</t>
        </r>
      </is>
    </nc>
  </rcc>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6" customView="1" name="Z_150AA8E2_A813_4724_8729_3102E39EB38D_.wvu.FilterData" hidden="1" oldHidden="1">
    <formula>' P 6_ Szczegółowy wykaz zmian '!$A$8:$L$28</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1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63" sId="2">
    <oc r="G24"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t>
      </is>
    </oc>
    <nc r="G24"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t>
      </is>
    </nc>
  </rcc>
</revisions>
</file>

<file path=xl/revisions/revisionLog1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64" sId="2">
    <oc r="G25"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t>
      </is>
    </oc>
    <nc r="G25"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t>
      </is>
    </nc>
  </rcc>
  <rcc rId="1665" sId="2">
    <oc r="G26"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w ramach kodu 03 i 19.</t>
      </is>
    </oc>
    <nc r="G26"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063)w ramach kodu 03 i 19 </t>
      </is>
    </nc>
  </rcc>
</revisions>
</file>

<file path=xl/revisions/revisionLog1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66" sId="2">
    <oc r="F24" t="inlineStr">
      <is>
        <r>
          <t xml:space="preserve">2.2.4.3 INDYKATYWNY PODZIAŁ ZAPROGRAMOWANYCH ZASOBÓW (UE) WEDŁUG RODZAJU INTERWENCJI,
Tabela 4: Wymiar 1 – zakres interwencji 
</t>
        </r>
        <r>
          <rPr>
            <u/>
            <sz val="11"/>
            <color theme="1"/>
            <rFont val="Calibri"/>
            <family val="2"/>
            <charset val="238"/>
          </rPr>
          <t>obecne brzmienie:</t>
        </r>
        <r>
          <rPr>
            <sz val="11"/>
            <color theme="1"/>
            <rFont val="Calibri"/>
            <family val="2"/>
          </rPr>
          <t xml:space="preserve">
063 - Dostarczanie wody do spożycia przez ludzi (infrastruktura do celów ujęcia, uzdatniania, magazynowania i dystrybucji, działania na rzecz efektywności, zaopatrzenie w wodę do spożycia) zgodnie z kryteriami efektywności
Kwota (EUR) - 10 676 845
</t>
        </r>
        <r>
          <rPr>
            <u/>
            <sz val="11"/>
            <color theme="1"/>
            <rFont val="Calibri"/>
            <family val="2"/>
            <charset val="238"/>
          </rPr>
          <t xml:space="preserve">
proponowana zmiana:
</t>
        </r>
        <r>
          <rPr>
            <sz val="11"/>
            <color theme="1"/>
            <rFont val="Calibri"/>
            <family val="2"/>
            <charset val="238"/>
          </rPr>
          <t xml:space="preserve">063 - Dostarczanie wody do spożycia przez ludzi (infrastruktura do celów ujęcia, uzdatniania, magazynowania i dystrybucji, działania na rzecz efektywności, zaopatrzenie w wodę do spożycia) zgodnie z kryteriami efektywności
Kwota (EUR) - </t>
        </r>
        <r>
          <rPr>
            <sz val="11"/>
            <color rgb="FFFF0000"/>
            <rFont val="Calibri"/>
            <family val="2"/>
            <charset val="238"/>
          </rPr>
          <t>11 308 382</t>
        </r>
      </is>
    </oc>
    <nc r="F24" t="inlineStr">
      <is>
        <r>
          <t xml:space="preserve">2.2.4.3 INDYKATYWNY PODZIAŁ ZAPROGRAMOWANYCH ZASOBÓW (UE) WEDŁUG RODZAJU INTERWENCJI,
Tabela 4: Wymiar 1 – zakres interwencji 
</t>
        </r>
        <r>
          <rPr>
            <u/>
            <sz val="11"/>
            <color theme="1"/>
            <rFont val="Calibri"/>
            <family val="2"/>
            <charset val="238"/>
          </rPr>
          <t>obecne brzmienie:</t>
        </r>
        <r>
          <rPr>
            <sz val="11"/>
            <color theme="1"/>
            <rFont val="Calibri"/>
            <family val="2"/>
          </rPr>
          <t xml:space="preserve">
063 - Dostarczanie wody do spożycia przez ludzi (infrastruktura do celów ujęcia, uzdatniania, magazynowania i dystrybucji, działania na rzecz efektywności, zaopatrzenie w wodę do spożycia) zgodnie z kryteriami efektywności
Kwota (EUR) - 10 676 845
</t>
        </r>
        <r>
          <rPr>
            <u/>
            <sz val="11"/>
            <color theme="1"/>
            <rFont val="Calibri"/>
            <family val="2"/>
            <charset val="238"/>
          </rPr>
          <t xml:space="preserve">
proponowana zmiana:
</t>
        </r>
        <r>
          <rPr>
            <sz val="11"/>
            <color theme="1"/>
            <rFont val="Calibri"/>
            <family val="2"/>
            <charset val="238"/>
          </rPr>
          <t xml:space="preserve">063 - Dostarczanie wody do spożycia przez ludzi (infrastruktura do celów ujęcia, uzdatniania, magazynowania i dystrybucji, działania na rzecz efektywności, zaopatrzenie w wodę do spożycia) zgodnie z kryteriami efektywności
Kwota (EUR) - </t>
        </r>
        <r>
          <rPr>
            <sz val="11"/>
            <color rgb="FFFF0000"/>
            <rFont val="Calibri"/>
            <family val="2"/>
            <charset val="238"/>
          </rPr>
          <t>11 423 382</t>
        </r>
      </is>
    </nc>
  </rcc>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6" customView="1" name="Z_150AA8E2_A813_4724_8729_3102E39EB38D_.wvu.FilterData" hidden="1" oldHidden="1">
    <formula>' P 6_ Szczegółowy wykaz zmian '!$A$8:$L$28</formula>
    <oldFormula>' P 6_ Szczegółowy wykaz zmian '!$A$8:$L$28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1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81" sId="2">
    <oc r="F25" t="inlineStr">
      <is>
        <r>
          <t xml:space="preserve">2.2.4.3 INDYKATYWNY PODZIAŁ ZAPROGRAMOWANYCH ZASOBÓW (UE) WEDŁUG RODZAJU INTERWENCJI,
Tabela 5: Wymiar 2 – forma finansowania
</t>
        </r>
        <r>
          <rPr>
            <u/>
            <sz val="11"/>
            <rFont val="Calibri"/>
            <family val="2"/>
            <charset val="238"/>
          </rPr>
          <t>obecne brzmienie:</t>
        </r>
        <r>
          <rPr>
            <sz val="11"/>
            <rFont val="Calibri"/>
            <family val="2"/>
          </rPr>
          <t xml:space="preserve">
Kwota (EUR) - 55 075 078
</t>
        </r>
        <r>
          <rPr>
            <u/>
            <sz val="11"/>
            <rFont val="Calibri"/>
            <family val="2"/>
            <charset val="238"/>
          </rPr>
          <t xml:space="preserve">
proponowana zmiana:</t>
        </r>
        <r>
          <rPr>
            <sz val="11"/>
            <rFont val="Calibri"/>
            <family val="2"/>
          </rPr>
          <t xml:space="preserve">
Kwota (EUR) - </t>
        </r>
        <r>
          <rPr>
            <sz val="11"/>
            <color rgb="FFFF0000"/>
            <rFont val="Calibri"/>
            <family val="2"/>
            <charset val="238"/>
          </rPr>
          <t>55 706 615</t>
        </r>
        <r>
          <rPr>
            <sz val="11"/>
            <rFont val="Calibri"/>
            <family val="2"/>
          </rPr>
          <t xml:space="preserve">
</t>
        </r>
      </is>
    </oc>
    <nc r="F25" t="inlineStr">
      <is>
        <r>
          <t xml:space="preserve">2.2.4.3 INDYKATYWNY PODZIAŁ ZAPROGRAMOWANYCH ZASOBÓW (UE) WEDŁUG RODZAJU INTERWENCJI,
Tabela 5: Wymiar 2 – forma finansowania
</t>
        </r>
        <r>
          <rPr>
            <u/>
            <sz val="11"/>
            <rFont val="Calibri"/>
            <family val="2"/>
            <charset val="238"/>
          </rPr>
          <t>obecne brzmienie:</t>
        </r>
        <r>
          <rPr>
            <sz val="11"/>
            <rFont val="Calibri"/>
            <family val="2"/>
          </rPr>
          <t xml:space="preserve">
Kwota (EUR) - 55 075 078
</t>
        </r>
        <r>
          <rPr>
            <u/>
            <sz val="11"/>
            <rFont val="Calibri"/>
            <family val="2"/>
            <charset val="238"/>
          </rPr>
          <t xml:space="preserve">
proponowana zmiana:</t>
        </r>
        <r>
          <rPr>
            <sz val="11"/>
            <rFont val="Calibri"/>
            <family val="2"/>
          </rPr>
          <t xml:space="preserve">
Kwota (EUR) - </t>
        </r>
        <r>
          <rPr>
            <sz val="11"/>
            <color rgb="FFFF0000"/>
            <rFont val="Calibri"/>
            <family val="2"/>
            <charset val="238"/>
          </rPr>
          <t>55 821 615</t>
        </r>
        <r>
          <rPr>
            <sz val="11"/>
            <rFont val="Calibri"/>
            <family val="2"/>
          </rPr>
          <t xml:space="preserve">
</t>
        </r>
      </is>
    </nc>
  </rcc>
</revisions>
</file>

<file path=xl/revisions/revisionLog1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82" sId="2">
    <oc r="F26" t="inlineStr">
      <is>
        <r>
          <t xml:space="preserve">2.2.4.3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Kwota (EUR) - 8 116 926
19 - Inny rodzaj narzędzia terytorialnego - Miejskie obszary funkcjonalne Kwota (EUR) - 8 623 177
</t>
        </r>
        <r>
          <rPr>
            <u/>
            <sz val="11"/>
            <rFont val="Calibri"/>
            <family val="2"/>
            <charset val="238"/>
          </rPr>
          <t>proponowana zmiana:</t>
        </r>
        <r>
          <rPr>
            <sz val="11"/>
            <rFont val="Calibri"/>
            <family val="2"/>
          </rPr>
          <t xml:space="preserve">
03 - Zintegrowane inwestycje terytorialne - Miejskie obszary funkcjonalne Kwota (EUR) - </t>
        </r>
        <r>
          <rPr>
            <sz val="11"/>
            <color rgb="FFFF0000"/>
            <rFont val="Calibri"/>
            <family val="2"/>
            <charset val="238"/>
          </rPr>
          <t>8 564 701</t>
        </r>
        <r>
          <rPr>
            <sz val="11"/>
            <rFont val="Calibri"/>
            <family val="2"/>
          </rPr>
          <t xml:space="preserve">
19 - Inny rodzaj narzędzia terytorialnego - Miejskie obszary funkcjonalne Kwota (EUR) -</t>
        </r>
        <r>
          <rPr>
            <sz val="11"/>
            <rFont val="Calibri"/>
            <family val="2"/>
            <charset val="238"/>
          </rPr>
          <t xml:space="preserve"> </t>
        </r>
        <r>
          <rPr>
            <sz val="11"/>
            <color rgb="FFFF0000"/>
            <rFont val="Calibri"/>
            <family val="2"/>
            <charset val="238"/>
          </rPr>
          <t>8 806 939"</t>
        </r>
      </is>
    </oc>
    <nc r="F26" t="inlineStr">
      <is>
        <r>
          <t xml:space="preserve">2.2.4.3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Kwota (EUR) - 8 116 926
19 - Inny rodzaj narzędzia terytorialnego - Miejskie obszary funkcjonalne Kwota (EUR) - 8 623 177
</t>
        </r>
        <r>
          <rPr>
            <u/>
            <sz val="11"/>
            <rFont val="Calibri"/>
            <family val="2"/>
            <charset val="238"/>
          </rPr>
          <t>proponowana zmiana:</t>
        </r>
        <r>
          <rPr>
            <sz val="11"/>
            <rFont val="Calibri"/>
            <family val="2"/>
          </rPr>
          <t xml:space="preserve">
03 - Zintegrowane inwestycje terytorialne - Miejskie obszary funkcjonalne Kwota (EUR) - </t>
        </r>
        <r>
          <rPr>
            <sz val="11"/>
            <color rgb="FFFF0000"/>
            <rFont val="Calibri"/>
            <family val="2"/>
            <charset val="238"/>
          </rPr>
          <t>8 679 701</t>
        </r>
        <r>
          <rPr>
            <sz val="11"/>
            <rFont val="Calibri"/>
            <family val="2"/>
          </rPr>
          <t xml:space="preserve">
19 - Inny rodzaj narzędzia terytorialnego - Miejskie obszary funkcjonalne Kwota (EUR) -</t>
        </r>
        <r>
          <rPr>
            <sz val="11"/>
            <rFont val="Calibri"/>
            <family val="2"/>
            <charset val="238"/>
          </rPr>
          <t xml:space="preserve"> </t>
        </r>
        <r>
          <rPr>
            <sz val="11"/>
            <color rgb="FFFF0000"/>
            <rFont val="Calibri"/>
            <family val="2"/>
            <charset val="238"/>
          </rPr>
          <t>8 806 939"</t>
        </r>
      </is>
    </nc>
  </rcc>
</revisions>
</file>

<file path=xl/revisions/revisionLog1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31" start="0" length="0">
    <dxf>
      <fill>
        <patternFill patternType="none">
          <fgColor indexed="64"/>
          <bgColor indexed="65"/>
        </patternFill>
      </fill>
    </dxf>
  </rfmt>
  <rcc rId="1683" sId="2" odxf="1" dxf="1">
    <nc r="B31" t="inlineStr">
      <is>
        <t>EFRR/FS.CP2.VII</t>
      </is>
    </nc>
    <ndxf>
      <fill>
        <patternFill patternType="solid">
          <fgColor theme="4" tint="0.79998168889431442"/>
          <bgColor theme="4" tint="0.79998168889431442"/>
        </patternFill>
      </fill>
    </ndxf>
  </rcc>
  <rcc rId="1684" sId="2">
    <nc r="C31" t="inlineStr">
      <is>
        <t>FEKP.02 FUNDUSZE EUROPEJSKIE DLA CZYSTEJ ENERGII I OCHRONY ZASOBÓW ŚRODOWISKA REGIONU</t>
      </is>
    </nc>
  </rcc>
  <rcc rId="1685" sId="2">
    <nc r="D31" t="inlineStr">
      <is>
        <t>wskaźniki</t>
      </is>
    </nc>
  </rcc>
  <rcc rId="1686" sId="2">
    <nc r="E31" t="inlineStr">
      <is>
        <t>nie</t>
      </is>
    </nc>
  </rcc>
  <rcc rId="1687" sId="2">
    <oc r="F30" t="inlineStr">
      <is>
        <r>
          <t xml:space="preserve">2.2.6.3 INDYKATYWNY PODZIAŁ ZAPROGRAMOWANYCH ZASOBÓW (UE) WEDŁUG RODZAJU INTERWENCJI,
Tabela 8: Wymiar 7 – Wymiar „Równouprawnienie płci” w ramach EFS+, EFRR, Funduszu Spójności i FST
obecne brzmienie:
03 - Projekty neutralne w kwestii równouprawnienia płci - 24 766 392
proponowana zmiana:
03 - Projekty neutralne w kwestii równouprawnienia płci - </t>
        </r>
        <r>
          <rPr>
            <sz val="11"/>
            <color rgb="FFFF0000"/>
            <rFont val="Calibri"/>
            <family val="2"/>
            <charset val="238"/>
          </rPr>
          <t>26 266 392</t>
        </r>
      </is>
    </oc>
    <nc r="F30" t="inlineStr">
      <is>
        <r>
          <t xml:space="preserve">2.2.6.3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- 24 766 392
</t>
        </r>
        <r>
          <rPr>
            <u/>
            <sz val="11"/>
            <rFont val="Calibri"/>
            <family val="2"/>
            <charset val="238"/>
          </rPr>
          <t>proponowana zmiana:</t>
        </r>
        <r>
          <rPr>
            <sz val="11"/>
            <rFont val="Calibri"/>
            <family val="2"/>
          </rPr>
          <t xml:space="preserve">
03 - Projekty neutralne w kwestii równouprawnienia płci - </t>
        </r>
        <r>
          <rPr>
            <sz val="11"/>
            <color rgb="FFFF0000"/>
            <rFont val="Calibri"/>
            <family val="2"/>
            <charset val="238"/>
          </rPr>
          <t>26 266 392</t>
        </r>
      </is>
    </nc>
  </rcc>
  <rcc rId="1688" sId="2">
    <nc r="F31" t="inlineStr">
      <is>
        <r>
          <t xml:space="preserve">2.2.6.2 WSKAŹNIKI, Tabela 3: Wskaźniki produktu
</t>
        </r>
        <r>
          <rPr>
            <u/>
            <sz val="11"/>
            <rFont val="Calibri"/>
            <family val="2"/>
            <charset val="238"/>
          </rPr>
          <t xml:space="preserve">obecne brzmienie:
</t>
        </r>
        <r>
          <rPr>
            <sz val="11"/>
            <rFont val="Calibri"/>
            <family val="2"/>
            <charset val="238"/>
          </rPr>
          <t>PLRO070 Powierzchnia siedlisk wspieranych w celu uzyskania lepszego statusu ochrony - 521
PLRO071 Liczba wspartych form ochrony przyrody - 42</t>
        </r>
        <r>
          <rPr>
            <u/>
            <sz val="11"/>
            <rFont val="Calibri"/>
            <family val="2"/>
            <charset val="238"/>
          </rPr>
          <t xml:space="preserve">
proponowana zmiana:
</t>
        </r>
        <r>
          <rPr>
            <sz val="11"/>
            <rFont val="Calibri"/>
            <family val="2"/>
          </rPr>
          <t xml:space="preserve">PLRO070 Powierzchnia siedlisk wspieranych w celu uzyskania lepszego statusu ochrony - </t>
        </r>
        <r>
          <rPr>
            <sz val="11"/>
            <color rgb="FFFF0000"/>
            <rFont val="Calibri"/>
            <family val="2"/>
            <charset val="238"/>
          </rPr>
          <t xml:space="preserve">573
</t>
        </r>
        <r>
          <rPr>
            <sz val="11"/>
            <rFont val="Calibri"/>
            <family val="2"/>
          </rPr>
          <t xml:space="preserve">PLRO071 Liczba wspartych form ochrony przyrody - </t>
        </r>
        <r>
          <rPr>
            <sz val="11"/>
            <color rgb="FFFF0000"/>
            <rFont val="Calibri"/>
            <family val="2"/>
            <charset val="238"/>
          </rPr>
          <t>47</t>
        </r>
      </is>
    </nc>
  </rcc>
  <rcc rId="1689" sId="2" odxf="1" dxf="1">
    <nc r="G31" t="inlineStr">
      <is>
        <t>Zaktualizowana wartość wskaźnika zgodnie z przyjętymi założeniami do "Metodologii szacowania wskaźników do programu Fundusze Europejskie dla Kujaw i Pomorza 2021-2027" po zmianach wysokości alokacji przeznaczanych na poszczególne obszary merytoryczne celu szczegółowego 2vii.</t>
      </is>
    </nc>
    <ndxf>
      <font>
        <color theme="4" tint="-0.249977111117893"/>
        <charset val="238"/>
      </font>
    </ndxf>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1" sId="1">
    <oc r="F22" t="inlineStr">
      <is>
        <r>
          <t xml:space="preserve">2.1.2.3 ORIENTACYJNYY PODZIAŁ ZASOBÓW PROGRAMU (UE) WEDŁUG RODZAJU INTERWENCJI
Tabela 4: Wymiar 1 – zakres interwencji
</t>
        </r>
        <r>
          <rPr>
            <u/>
            <sz val="11"/>
            <rFont val="Calibri"/>
            <family val="2"/>
            <charset val="238"/>
          </rPr>
          <t xml:space="preserve">
obecne brzmienie:
</t>
        </r>
        <r>
          <rPr>
            <sz val="11"/>
            <rFont val="Calibri"/>
            <family val="2"/>
          </rPr>
          <t>028 Transfer technologii i współpraca między przedsiębiorstwami, organizacjami badawczymi 
i sektorem szkolnictwa wyższego - 1 081 41</t>
        </r>
        <r>
          <rPr>
            <u/>
            <sz val="11"/>
            <rFont val="Calibri"/>
            <family val="2"/>
            <charset val="238"/>
          </rPr>
          <t xml:space="preserve">4
</t>
        </r>
        <r>
          <rPr>
            <sz val="11"/>
            <rFont val="Calibri"/>
            <family val="2"/>
          </rPr>
          <t xml:space="preserve">
</t>
        </r>
        <r>
          <rPr>
            <u/>
            <sz val="11"/>
            <rFont val="Calibri"/>
            <family val="2"/>
            <charset val="238"/>
          </rPr>
          <t xml:space="preserve">proponowana zmiana:
</t>
        </r>
        <r>
          <rPr>
            <sz val="11"/>
            <rFont val="Calibri"/>
            <family val="2"/>
          </rPr>
          <t xml:space="preserve">028 Transfer technologii i współpraca między przedsiębiorstwami, organizacjami badawczymi 
i sektorem szkolnictwa wyższego - </t>
        </r>
        <r>
          <rPr>
            <sz val="11"/>
            <color rgb="FFFF0000"/>
            <rFont val="Calibri"/>
            <family val="2"/>
          </rPr>
          <t>843 206</t>
        </r>
      </is>
    </oc>
    <nc r="F22" t="inlineStr">
      <is>
        <r>
          <t xml:space="preserve">2.1.3.3 ORIENTACYJNYY PODZIAŁ ZASOBÓW PROGRAMU (UE) WEDŁUG RODZAJU INTERWENCJI
Tabela 4: Wymiar 1 – zakres interwencji
</t>
        </r>
        <r>
          <rPr>
            <u/>
            <sz val="11"/>
            <rFont val="Calibri"/>
            <family val="2"/>
            <charset val="238"/>
          </rPr>
          <t xml:space="preserve">
obecne brzmienie:
</t>
        </r>
        <r>
          <rPr>
            <sz val="11"/>
            <rFont val="Calibri"/>
            <family val="2"/>
          </rPr>
          <t>028 Transfer technologii i współpraca między przedsiębiorstwami, organizacjami badawczymi 
i sektorem szkolnictwa wyższego - 1 081 41</t>
        </r>
        <r>
          <rPr>
            <u/>
            <sz val="11"/>
            <rFont val="Calibri"/>
            <family val="2"/>
            <charset val="238"/>
          </rPr>
          <t xml:space="preserve">4
</t>
        </r>
        <r>
          <rPr>
            <sz val="11"/>
            <rFont val="Calibri"/>
            <family val="2"/>
          </rPr>
          <t xml:space="preserve">
</t>
        </r>
        <r>
          <rPr>
            <u/>
            <sz val="11"/>
            <rFont val="Calibri"/>
            <family val="2"/>
            <charset val="238"/>
          </rPr>
          <t xml:space="preserve">proponowana zmiana:
</t>
        </r>
        <r>
          <rPr>
            <sz val="11"/>
            <rFont val="Calibri"/>
            <family val="2"/>
          </rPr>
          <t xml:space="preserve">028 Transfer technologii i współpraca między przedsiębiorstwami, organizacjami badawczymi 
i sektorem szkolnictwa wyższego - </t>
        </r>
        <r>
          <rPr>
            <sz val="11"/>
            <color rgb="FFFF0000"/>
            <rFont val="Calibri"/>
            <family val="2"/>
          </rPr>
          <t>843 206</t>
        </r>
      </is>
    </nc>
  </rcc>
  <rcc rId="652" sId="1">
    <oc r="F23" t="inlineStr">
      <is>
        <r>
          <t xml:space="preserve">2.1.2.3 ORIENTACYJNYY PODZIAŁ ZASOBÓW PROGRAMU (UE) WEDŁUG RODZAJU INTERWENCJI
Tabela 5: Wymiar 2 – forma finansowania
</t>
        </r>
        <r>
          <rPr>
            <u/>
            <sz val="11"/>
            <rFont val="Calibri"/>
            <family val="2"/>
            <charset val="238"/>
          </rPr>
          <t xml:space="preserve">
obecne brzmienie:</t>
        </r>
        <r>
          <rPr>
            <sz val="11"/>
            <rFont val="Calibri"/>
            <family val="2"/>
          </rPr>
          <t xml:space="preserve">
Kod:
01 - Dotacja - 45 395 372
</t>
        </r>
        <r>
          <rPr>
            <u/>
            <sz val="11"/>
            <rFont val="Calibri"/>
            <family val="2"/>
            <charset val="238"/>
          </rPr>
          <t xml:space="preserve">
proponowana zmiana:
</t>
        </r>
        <r>
          <rPr>
            <sz val="11"/>
            <rFont val="Calibri"/>
            <family val="2"/>
          </rPr>
          <t xml:space="preserve">01 - Dotacja - </t>
        </r>
        <r>
          <rPr>
            <sz val="11"/>
            <color rgb="FFFF0000"/>
            <rFont val="Calibri"/>
            <family val="2"/>
          </rPr>
          <t>45 157 164</t>
        </r>
        <r>
          <rPr>
            <sz val="11"/>
            <rFont val="Calibri"/>
            <family val="2"/>
          </rPr>
          <t xml:space="preserve">
</t>
        </r>
      </is>
    </oc>
    <nc r="F23" t="inlineStr">
      <is>
        <r>
          <t xml:space="preserve">2.1.3.3 ORIENTACYJNYY PODZIAŁ ZASOBÓW PROGRAMU (UE) WEDŁUG RODZAJU INTERWENCJI
Tabela 5: Wymiar 2 – forma finansowania
</t>
        </r>
        <r>
          <rPr>
            <u/>
            <sz val="11"/>
            <rFont val="Calibri"/>
            <family val="2"/>
            <charset val="238"/>
          </rPr>
          <t xml:space="preserve">
obecne brzmienie:</t>
        </r>
        <r>
          <rPr>
            <sz val="11"/>
            <rFont val="Calibri"/>
            <family val="2"/>
          </rPr>
          <t xml:space="preserve">
Kod:
01 - Dotacja - 45 395 372
</t>
        </r>
        <r>
          <rPr>
            <u/>
            <sz val="11"/>
            <rFont val="Calibri"/>
            <family val="2"/>
            <charset val="238"/>
          </rPr>
          <t xml:space="preserve">
proponowana zmiana:
</t>
        </r>
        <r>
          <rPr>
            <sz val="11"/>
            <rFont val="Calibri"/>
            <family val="2"/>
          </rPr>
          <t xml:space="preserve">01 - Dotacja - </t>
        </r>
        <r>
          <rPr>
            <sz val="11"/>
            <color rgb="FFFF0000"/>
            <rFont val="Calibri"/>
            <family val="2"/>
          </rPr>
          <t>45 157 164</t>
        </r>
        <r>
          <rPr>
            <sz val="11"/>
            <rFont val="Calibri"/>
            <family val="2"/>
          </rPr>
          <t xml:space="preserve">
</t>
        </r>
      </is>
    </nc>
  </rcc>
  <rcc rId="653" sId="1">
    <oc r="F24" t="inlineStr">
      <is>
        <r>
          <t xml:space="preserve">2.1.2.3 ORIENTACYJNYY PODZIAŁ ZASOBÓW PROGRAMU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033 - Brak ukierunkowania terytorialnego - 116 983 027
</t>
        </r>
        <r>
          <rPr>
            <u/>
            <sz val="11"/>
            <rFont val="Calibri"/>
            <family val="2"/>
            <charset val="238"/>
          </rPr>
          <t xml:space="preserve">
proponowana zmiana:</t>
        </r>
        <r>
          <rPr>
            <sz val="11"/>
            <rFont val="Calibri"/>
            <family val="2"/>
          </rPr>
          <t xml:space="preserve">
33 - Brak ukierunkowania terytorialnego -</t>
        </r>
        <r>
          <rPr>
            <sz val="11"/>
            <color rgb="FF00B050"/>
            <rFont val="Calibri"/>
            <family val="2"/>
            <charset val="238"/>
          </rPr>
          <t xml:space="preserve"> </t>
        </r>
        <r>
          <rPr>
            <sz val="11"/>
            <color rgb="FFFF0000"/>
            <rFont val="Calibri"/>
            <family val="2"/>
          </rPr>
          <t>116 744 819</t>
        </r>
      </is>
    </oc>
    <nc r="F24" t="inlineStr">
      <is>
        <r>
          <t xml:space="preserve">2.1.3.3 ORIENTACYJNYY PODZIAŁ ZASOBÓW PROGRAMU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033 - Brak ukierunkowania terytorialnego - 116 983 027
</t>
        </r>
        <r>
          <rPr>
            <u/>
            <sz val="11"/>
            <rFont val="Calibri"/>
            <family val="2"/>
            <charset val="238"/>
          </rPr>
          <t xml:space="preserve">
proponowana zmiana:</t>
        </r>
        <r>
          <rPr>
            <sz val="11"/>
            <rFont val="Calibri"/>
            <family val="2"/>
          </rPr>
          <t xml:space="preserve">
33 - Brak ukierunkowania terytorialnego -</t>
        </r>
        <r>
          <rPr>
            <sz val="11"/>
            <color rgb="FF00B050"/>
            <rFont val="Calibri"/>
            <family val="2"/>
            <charset val="238"/>
          </rPr>
          <t xml:space="preserve"> </t>
        </r>
        <r>
          <rPr>
            <sz val="11"/>
            <color rgb="FFFF0000"/>
            <rFont val="Calibri"/>
            <family val="2"/>
          </rPr>
          <t>116 744 819</t>
        </r>
      </is>
    </nc>
  </rcc>
  <rcc rId="654" sId="1">
    <oc r="F25" t="inlineStr">
      <is>
        <r>
          <t xml:space="preserve">2.1.2.3 ORIENTACYJNYY PODZIAŁ ZASOBÓW PROGRAMU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- 123 150 627
</t>
        </r>
        <r>
          <rPr>
            <u/>
            <sz val="11"/>
            <rFont val="Calibri"/>
            <family val="2"/>
            <charset val="238"/>
          </rPr>
          <t xml:space="preserve">proponowana zmiana:
</t>
        </r>
        <r>
          <rPr>
            <sz val="11"/>
            <rFont val="Calibri"/>
            <family val="2"/>
          </rPr>
          <t xml:space="preserve">03 - Projekty neutralne w kwestii równouprawnienia płci </t>
        </r>
        <r>
          <rPr>
            <sz val="11"/>
            <color rgb="FFFF0000"/>
            <rFont val="Calibri"/>
            <family val="2"/>
          </rPr>
          <t>- 122 912 419</t>
        </r>
      </is>
    </oc>
    <nc r="F25" t="inlineStr">
      <is>
        <r>
          <t xml:space="preserve">2.1.3.3 ORIENTACYJNYY PODZIAŁ ZASOBÓW PROGRAMU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- 123 150 627
</t>
        </r>
        <r>
          <rPr>
            <u/>
            <sz val="11"/>
            <rFont val="Calibri"/>
            <family val="2"/>
            <charset val="238"/>
          </rPr>
          <t xml:space="preserve">proponowana zmiana:
</t>
        </r>
        <r>
          <rPr>
            <sz val="11"/>
            <rFont val="Calibri"/>
            <family val="2"/>
          </rPr>
          <t xml:space="preserve">03 - Projekty neutralne w kwestii równouprawnienia płci </t>
        </r>
        <r>
          <rPr>
            <sz val="11"/>
            <color rgb="FFFF0000"/>
            <rFont val="Calibri"/>
            <family val="2"/>
          </rPr>
          <t>- 122 912 419</t>
        </r>
      </is>
    </nc>
  </rcc>
</revisions>
</file>

<file path=xl/revisions/revisionLog1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0" sId="11" odxf="1" dxf="1">
    <oc r="F11" t="inlineStr">
      <is>
        <r>
          <rPr>
            <b/>
            <sz val="11"/>
            <rFont val="Calibri"/>
            <family val="2"/>
            <charset val="238"/>
          </rPr>
          <t>OBECNE BRZEMIENIE</t>
        </r>
        <r>
          <rPr>
            <sz val="11"/>
            <rFont val="Calibri"/>
            <family val="2"/>
          </rPr>
          <t xml:space="preserve">
2.9.1 WSKAŹNIKI
Tabela 2. Wskaźniki produktu
PLRO - Liczba zakupionych komputerów
</t>
        </r>
        <r>
          <rPr>
            <b/>
            <sz val="11"/>
            <rFont val="Calibri"/>
            <family val="2"/>
            <charset val="238"/>
          </rPr>
          <t>PROPOZYCJA ZMIANY</t>
        </r>
        <r>
          <rPr>
            <sz val="11"/>
            <rFont val="Calibri"/>
            <family val="2"/>
          </rPr>
          <t xml:space="preserve">
2.9.1 WSKAŹNIKI
Tabela 2. Wskaźniki produktu
PLRO </t>
        </r>
        <r>
          <rPr>
            <sz val="11"/>
            <color rgb="FFFF0000"/>
            <rFont val="Calibri"/>
            <family val="2"/>
            <charset val="238"/>
          </rPr>
          <t>192</t>
        </r>
        <r>
          <rPr>
            <sz val="11"/>
            <rFont val="Calibri"/>
            <family val="2"/>
          </rPr>
          <t xml:space="preserve"> - Liczba zakupionych komputerów</t>
        </r>
      </is>
    </oc>
    <nc r="F11" t="inlineStr">
      <is>
        <r>
          <rPr>
            <b/>
            <sz val="11"/>
            <rFont val="Calibri"/>
            <family val="2"/>
            <charset val="238"/>
          </rPr>
          <t>OBECNE BRZEMIENIE</t>
        </r>
        <r>
          <rPr>
            <sz val="11"/>
            <rFont val="Calibri"/>
            <family val="2"/>
          </rPr>
          <t xml:space="preserve">
2.9.1 WSKAŹNIKI
Tabela 2. Wskaźniki produktu
PLRO - Liczba zakupionych komputerów
</t>
        </r>
        <r>
          <rPr>
            <b/>
            <sz val="11"/>
            <rFont val="Calibri"/>
            <family val="2"/>
            <charset val="238"/>
          </rPr>
          <t>PROPOZYCJA ZMIANY</t>
        </r>
        <r>
          <rPr>
            <sz val="11"/>
            <rFont val="Calibri"/>
            <family val="2"/>
          </rPr>
          <t xml:space="preserve">
2.9.1 WSKAŹNIKI
Tabela 2. Wskaźniki produktu
PLRO </t>
        </r>
        <r>
          <rPr>
            <sz val="11"/>
            <rFont val="Calibri"/>
            <family val="2"/>
            <charset val="238"/>
          </rPr>
          <t>192</t>
        </r>
        <r>
          <rPr>
            <sz val="11"/>
            <rFont val="Calibri"/>
            <family val="2"/>
          </rPr>
          <t xml:space="preserve"> - Liczba zakupionych komputerów</t>
        </r>
      </is>
    </nc>
    <odxf>
      <font>
        <color auto="1"/>
        <charset val="238"/>
      </font>
    </odxf>
    <ndxf>
      <font>
        <color auto="1"/>
        <charset val="238"/>
      </font>
    </ndxf>
  </rcc>
</revisions>
</file>

<file path=xl/revisions/revisionLog1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1" sId="2">
    <oc r="F20" t="inlineStr">
      <is>
        <r>
          <t xml:space="preserve">2.2.3.2 WSKAŹNIKI, Tabela 3: Wskaźniki produktu
</t>
        </r>
        <r>
          <rPr>
            <u/>
            <sz val="11"/>
            <rFont val="Calibri"/>
            <family val="2"/>
            <charset val="238"/>
          </rPr>
          <t>obecne brzmienie:</t>
        </r>
        <r>
          <rPr>
            <sz val="11"/>
            <rFont val="Calibri"/>
            <family val="2"/>
          </rPr>
          <t xml:space="preserve">
RCO026 Zielona infrastruktura wybudowana lub zmodernizowana w celu przystosowania się do zmian klimatu
Cel końcowy (2029): 21
</t>
        </r>
        <r>
          <rPr>
            <u/>
            <sz val="11"/>
            <rFont val="Calibri"/>
            <family val="2"/>
            <charset val="238"/>
          </rPr>
          <t xml:space="preserve">proponowana zmiana:
</t>
        </r>
        <r>
          <rPr>
            <sz val="11"/>
            <rFont val="Calibri"/>
            <family val="2"/>
          </rPr>
          <t xml:space="preserve">RCO026 Zielona infrastruktura wybudowana lub zmodernizowana w celu przystosowania się do zmian klimatu
Cel końcowy (2029): </t>
        </r>
        <r>
          <rPr>
            <sz val="11"/>
            <color rgb="FFFF0000"/>
            <rFont val="Calibri"/>
            <family val="2"/>
            <charset val="238"/>
          </rPr>
          <t>16</t>
        </r>
        <r>
          <rPr>
            <sz val="11"/>
            <rFont val="Calibri"/>
            <family val="2"/>
          </rPr>
          <t xml:space="preserve">
</t>
        </r>
      </is>
    </oc>
    <nc r="F20" t="inlineStr">
      <is>
        <r>
          <t xml:space="preserve">2.2.3.2 WSKAŹNIKI, Tabela 3: Wskaźniki produktu
</t>
        </r>
        <r>
          <rPr>
            <u/>
            <sz val="11"/>
            <rFont val="Calibri"/>
            <family val="2"/>
            <charset val="238"/>
          </rPr>
          <t xml:space="preserve">obecne brzmienie:
</t>
        </r>
        <r>
          <rPr>
            <sz val="11"/>
            <color theme="4" tint="-0.249977111117893"/>
            <rFont val="Calibri"/>
            <family val="2"/>
            <charset val="238"/>
          </rPr>
          <t xml:space="preserve">RCO024 Inwestycje w nowe lub zmodernizowane systemy monitorowania, gotowości, ostrzegania i reagowania w kontekście klęsk żywiołowych i katastrof w przypadku klęsk żywiołowych
Cel końcowy (2029):  30 000 000
</t>
        </r>
        <r>
          <rPr>
            <sz val="11"/>
            <rFont val="Calibri"/>
            <family val="2"/>
          </rPr>
          <t xml:space="preserve">RCO026 Zielona infrastruktura wybudowana lub zmodernizowana w celu przystosowania się do zmian klimatu
Cel końcowy (2029): 21
</t>
        </r>
        <r>
          <rPr>
            <sz val="11"/>
            <color theme="4" tint="-0.249977111117893"/>
            <rFont val="Calibri"/>
            <family val="2"/>
            <charset val="238"/>
          </rPr>
          <t>RCO121 Powierzchnia objęta środkami ochrony przed klęskami żywiołowymi związanymi z klimatem (oprócz powodzi i niekontrolowanych pożarów)</t>
        </r>
        <r>
          <rPr>
            <sz val="11"/>
            <rFont val="Calibri"/>
            <family val="2"/>
          </rPr>
          <t xml:space="preserve">
</t>
        </r>
        <r>
          <rPr>
            <sz val="11"/>
            <color theme="4" tint="-0.249977111117893"/>
            <rFont val="Calibri"/>
            <family val="2"/>
            <charset val="238"/>
          </rPr>
          <t>Cel końcowy (2029): 5 658</t>
        </r>
        <r>
          <rPr>
            <sz val="11"/>
            <rFont val="Calibri"/>
            <family val="2"/>
          </rPr>
          <t xml:space="preserve">
</t>
        </r>
        <r>
          <rPr>
            <u/>
            <sz val="11"/>
            <rFont val="Calibri"/>
            <family val="2"/>
            <charset val="238"/>
          </rPr>
          <t xml:space="preserve">proponowana zmiana:
</t>
        </r>
        <r>
          <rPr>
            <sz val="11"/>
            <color theme="4" tint="-0.249977111117893"/>
            <rFont val="Calibri"/>
            <family val="2"/>
            <charset val="238"/>
          </rPr>
          <t>RCO024 Inwestycje w nowe lub zmodernizowane systemy monitorowania, gotowości, ostrzegania i reagowania w kontekście klęsk żywiołowych i katastrof w przypadku klęsk żywiołowych</t>
        </r>
        <r>
          <rPr>
            <sz val="11"/>
            <rFont val="Calibri"/>
            <family val="2"/>
            <charset val="238"/>
          </rPr>
          <t xml:space="preserve"> 
</t>
        </r>
        <r>
          <rPr>
            <sz val="11"/>
            <color theme="4" tint="-0.249977111117893"/>
            <rFont val="Calibri"/>
            <family val="2"/>
            <charset val="238"/>
          </rPr>
          <t>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color theme="4" tint="-0.249977111117893"/>
            <rFont val="Calibri"/>
            <family val="2"/>
            <charset val="238"/>
          </rPr>
          <t>RCO121 Powierzchnia objęta środkami ochrony przed klęskami żywiołowymi związanymi z klimatem (oprócz powodzi i niekontrolowanych pożarów)
Cel końcowy (2029):</t>
        </r>
        <r>
          <rPr>
            <sz val="11"/>
            <color rgb="FFFF0000"/>
            <rFont val="Calibri"/>
            <family val="2"/>
            <charset val="238"/>
          </rPr>
          <t xml:space="preserve"> 4 860</t>
        </r>
        <r>
          <rPr>
            <sz val="11"/>
            <color theme="4" tint="-0.249977111117893"/>
            <rFont val="Calibri"/>
            <family val="2"/>
            <charset val="238"/>
          </rPr>
          <t xml:space="preserve">
</t>
        </r>
      </is>
    </nc>
  </rcc>
</revisions>
</file>

<file path=xl/revisions/revisionLog1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2" sId="2">
    <oc r="F20" t="inlineStr">
      <is>
        <r>
          <t xml:space="preserve">2.2.3.2 WSKAŹNIKI, Tabela 3: Wskaźniki produktu
</t>
        </r>
        <r>
          <rPr>
            <u/>
            <sz val="11"/>
            <rFont val="Calibri"/>
            <family val="2"/>
            <charset val="238"/>
          </rPr>
          <t xml:space="preserve">obecne brzmienie:
</t>
        </r>
        <r>
          <rPr>
            <sz val="11"/>
            <color theme="4" tint="-0.249977111117893"/>
            <rFont val="Calibri"/>
            <family val="2"/>
            <charset val="238"/>
          </rPr>
          <t xml:space="preserve">RCO024 Inwestycje w nowe lub zmodernizowane systemy monitorowania, gotowości, ostrzegania i reagowania w kontekście klęsk żywiołowych i katastrof w przypadku klęsk żywiołowych
Cel końcowy (2029):  30 000 000
</t>
        </r>
        <r>
          <rPr>
            <sz val="11"/>
            <rFont val="Calibri"/>
            <family val="2"/>
          </rPr>
          <t xml:space="preserve">RCO026 Zielona infrastruktura wybudowana lub zmodernizowana w celu przystosowania się do zmian klimatu
Cel końcowy (2029): 21
</t>
        </r>
        <r>
          <rPr>
            <sz val="11"/>
            <color theme="4" tint="-0.249977111117893"/>
            <rFont val="Calibri"/>
            <family val="2"/>
            <charset val="238"/>
          </rPr>
          <t>RCO121 Powierzchnia objęta środkami ochrony przed klęskami żywiołowymi związanymi z klimatem (oprócz powodzi i niekontrolowanych pożarów)</t>
        </r>
        <r>
          <rPr>
            <sz val="11"/>
            <rFont val="Calibri"/>
            <family val="2"/>
          </rPr>
          <t xml:space="preserve">
</t>
        </r>
        <r>
          <rPr>
            <sz val="11"/>
            <color theme="4" tint="-0.249977111117893"/>
            <rFont val="Calibri"/>
            <family val="2"/>
            <charset val="238"/>
          </rPr>
          <t>Cel końcowy (2029): 5 658</t>
        </r>
        <r>
          <rPr>
            <sz val="11"/>
            <rFont val="Calibri"/>
            <family val="2"/>
          </rPr>
          <t xml:space="preserve">
</t>
        </r>
        <r>
          <rPr>
            <u/>
            <sz val="11"/>
            <rFont val="Calibri"/>
            <family val="2"/>
            <charset val="238"/>
          </rPr>
          <t xml:space="preserve">proponowana zmiana:
</t>
        </r>
        <r>
          <rPr>
            <sz val="11"/>
            <color theme="4" tint="-0.249977111117893"/>
            <rFont val="Calibri"/>
            <family val="2"/>
            <charset val="238"/>
          </rPr>
          <t>RCO024 Inwestycje w nowe lub zmodernizowane systemy monitorowania, gotowości, ostrzegania i reagowania w kontekście klęsk żywiołowych i katastrof w przypadku klęsk żywiołowych</t>
        </r>
        <r>
          <rPr>
            <sz val="11"/>
            <rFont val="Calibri"/>
            <family val="2"/>
            <charset val="238"/>
          </rPr>
          <t xml:space="preserve"> 
</t>
        </r>
        <r>
          <rPr>
            <sz val="11"/>
            <color theme="4" tint="-0.249977111117893"/>
            <rFont val="Calibri"/>
            <family val="2"/>
            <charset val="238"/>
          </rPr>
          <t>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color theme="4" tint="-0.249977111117893"/>
            <rFont val="Calibri"/>
            <family val="2"/>
            <charset val="238"/>
          </rPr>
          <t>RCO121 Powierzchnia objęta środkami ochrony przed klęskami żywiołowymi związanymi z klimatem (oprócz powodzi i niekontrolowanych pożarów)
Cel końcowy (2029):</t>
        </r>
        <r>
          <rPr>
            <sz val="11"/>
            <color rgb="FFFF0000"/>
            <rFont val="Calibri"/>
            <family val="2"/>
            <charset val="238"/>
          </rPr>
          <t xml:space="preserve"> 4 860</t>
        </r>
        <r>
          <rPr>
            <sz val="11"/>
            <color theme="4" tint="-0.249977111117893"/>
            <rFont val="Calibri"/>
            <family val="2"/>
            <charset val="238"/>
          </rPr>
          <t xml:space="preserve">
</t>
        </r>
      </is>
    </oc>
    <nc r="F20" t="inlineStr">
      <is>
        <r>
          <t xml:space="preserve">2.2.3.2 WSKAŹNIKI, Tabela 3: Wskaźniki produktu
</t>
        </r>
        <r>
          <rPr>
            <u/>
            <sz val="11"/>
            <rFont val="Calibri"/>
            <family val="2"/>
            <charset val="238"/>
          </rPr>
          <t xml:space="preserve">obecne brzmienie:
</t>
        </r>
        <r>
          <rPr>
            <sz val="11"/>
            <color theme="4" tint="-0.249977111117893"/>
            <rFont val="Calibri"/>
            <family val="2"/>
            <charset val="238"/>
          </rPr>
          <t xml:space="preserve">RCO024 Inwestycje w nowe lub zmodernizowane systemy monitorowania, gotowości, ostrzegania i reagowania w kontekście klęsk żywiołowych i katastrof w przypadku klęsk żywiołowych
Cel końcowy (2029):  30 000 000
</t>
        </r>
        <r>
          <rPr>
            <sz val="11"/>
            <rFont val="Calibri"/>
            <family val="2"/>
          </rPr>
          <t xml:space="preserve">RCO026 Zielona infrastruktura wybudowana lub zmodernizowana w celu przystosowania się do zmian klimatu
Cel końcowy (2029): 21
</t>
        </r>
        <r>
          <rPr>
            <sz val="11"/>
            <color theme="4" tint="-0.249977111117893"/>
            <rFont val="Calibri"/>
            <family val="2"/>
            <charset val="238"/>
          </rPr>
          <t>RCO121 Powierzchnia objęta środkami ochrony przed klęskami żywiołowymi związanymi z klimatem (oprócz powodzi i niekontrolowanych pożarów)</t>
        </r>
        <r>
          <rPr>
            <sz val="11"/>
            <rFont val="Calibri"/>
            <family val="2"/>
          </rPr>
          <t xml:space="preserve">
</t>
        </r>
        <r>
          <rPr>
            <sz val="11"/>
            <color theme="4" tint="-0.249977111117893"/>
            <rFont val="Calibri"/>
            <family val="2"/>
            <charset val="238"/>
          </rPr>
          <t xml:space="preserve">Cel końcowy (2029): 5 658
PLRO044 Pojemność obiektów małej retencji 
Cel końcowy (2029): 13 589 047
</t>
        </r>
        <r>
          <rPr>
            <sz val="11"/>
            <rFont val="Calibri"/>
            <family val="2"/>
          </rPr>
          <t xml:space="preserve">
</t>
        </r>
        <r>
          <rPr>
            <u/>
            <sz val="11"/>
            <rFont val="Calibri"/>
            <family val="2"/>
            <charset val="238"/>
          </rPr>
          <t xml:space="preserve">proponowana zmiana:
</t>
        </r>
        <r>
          <rPr>
            <sz val="11"/>
            <color theme="4" tint="-0.249977111117893"/>
            <rFont val="Calibri"/>
            <family val="2"/>
            <charset val="238"/>
          </rPr>
          <t>RCO024 Inwestycje w nowe lub zmodernizowane systemy monitorowania, gotowości, ostrzegania i reagowania w kontekście klęsk żywiołowych i katastrof w przypadku klęsk żywiołowych</t>
        </r>
        <r>
          <rPr>
            <sz val="11"/>
            <rFont val="Calibri"/>
            <family val="2"/>
            <charset val="238"/>
          </rPr>
          <t xml:space="preserve"> 
</t>
        </r>
        <r>
          <rPr>
            <sz val="11"/>
            <color theme="4" tint="-0.249977111117893"/>
            <rFont val="Calibri"/>
            <family val="2"/>
            <charset val="238"/>
          </rPr>
          <t>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color theme="4" tint="-0.249977111117893"/>
            <rFont val="Calibri"/>
            <family val="2"/>
            <charset val="238"/>
          </rPr>
          <t>RCO121 Powierzchnia objęta środkami ochrony przed klęskami żywiołowymi związanymi z klimatem (oprócz powodzi i niekontrolowanych pożarów)
Cel końcowy (2029):</t>
        </r>
        <r>
          <rPr>
            <sz val="11"/>
            <color rgb="FFFF0000"/>
            <rFont val="Calibri"/>
            <family val="2"/>
            <charset val="238"/>
          </rPr>
          <t xml:space="preserve"> 4 860</t>
        </r>
        <r>
          <rPr>
            <sz val="11"/>
            <color theme="4" tint="-0.249977111117893"/>
            <rFont val="Calibri"/>
            <family val="2"/>
            <charset val="238"/>
          </rPr>
          <t xml:space="preserve">
</t>
        </r>
        <r>
          <rPr>
            <sz val="11"/>
            <color theme="4" tint="-0.249977111117893"/>
            <rFont val="Calibri"/>
            <family val="2"/>
            <charset val="238"/>
          </rPr>
          <t xml:space="preserve">PLRO044 Pojemność obiektów małej retencji 
Cel końcowy (2029): </t>
        </r>
        <r>
          <rPr>
            <sz val="11"/>
            <color rgb="FFFF0000"/>
            <rFont val="Calibri"/>
            <family val="2"/>
            <charset val="238"/>
          </rPr>
          <t>9 385 516</t>
        </r>
      </is>
    </nc>
  </rcc>
</revisions>
</file>

<file path=xl/revisions/revisionLog1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3" sId="2">
    <oc r="F20" t="inlineStr">
      <is>
        <r>
          <t xml:space="preserve">2.2.3.2 WSKAŹNIKI, Tabela 3: Wskaźniki produktu
</t>
        </r>
        <r>
          <rPr>
            <u/>
            <sz val="11"/>
            <rFont val="Calibri"/>
            <family val="2"/>
            <charset val="238"/>
          </rPr>
          <t xml:space="preserve">obecne brzmienie:
</t>
        </r>
        <r>
          <rPr>
            <sz val="11"/>
            <color theme="4" tint="-0.249977111117893"/>
            <rFont val="Calibri"/>
            <family val="2"/>
            <charset val="238"/>
          </rPr>
          <t xml:space="preserve">RCO024 Inwestycje w nowe lub zmodernizowane systemy monitorowania, gotowości, ostrzegania i reagowania w kontekście klęsk żywiołowych i katastrof w przypadku klęsk żywiołowych
Cel końcowy (2029):  30 000 000
</t>
        </r>
        <r>
          <rPr>
            <sz val="11"/>
            <rFont val="Calibri"/>
            <family val="2"/>
          </rPr>
          <t xml:space="preserve">RCO026 Zielona infrastruktura wybudowana lub zmodernizowana w celu przystosowania się do zmian klimatu
Cel końcowy (2029): 21
</t>
        </r>
        <r>
          <rPr>
            <sz val="11"/>
            <color theme="4" tint="-0.249977111117893"/>
            <rFont val="Calibri"/>
            <family val="2"/>
            <charset val="238"/>
          </rPr>
          <t>RCO121 Powierzchnia objęta środkami ochrony przed klęskami żywiołowymi związanymi z klimatem (oprócz powodzi i niekontrolowanych pożarów)</t>
        </r>
        <r>
          <rPr>
            <sz val="11"/>
            <rFont val="Calibri"/>
            <family val="2"/>
          </rPr>
          <t xml:space="preserve">
</t>
        </r>
        <r>
          <rPr>
            <sz val="11"/>
            <color theme="4" tint="-0.249977111117893"/>
            <rFont val="Calibri"/>
            <family val="2"/>
            <charset val="238"/>
          </rPr>
          <t xml:space="preserve">Cel końcowy (2029): 5 658
PLRO044 Pojemność obiektów małej retencji 
Cel końcowy (2029): 13 589 047
</t>
        </r>
        <r>
          <rPr>
            <sz val="11"/>
            <rFont val="Calibri"/>
            <family val="2"/>
          </rPr>
          <t xml:space="preserve">
</t>
        </r>
        <r>
          <rPr>
            <u/>
            <sz val="11"/>
            <rFont val="Calibri"/>
            <family val="2"/>
            <charset val="238"/>
          </rPr>
          <t xml:space="preserve">proponowana zmiana:
</t>
        </r>
        <r>
          <rPr>
            <sz val="11"/>
            <color theme="4" tint="-0.249977111117893"/>
            <rFont val="Calibri"/>
            <family val="2"/>
            <charset val="238"/>
          </rPr>
          <t>RCO024 Inwestycje w nowe lub zmodernizowane systemy monitorowania, gotowości, ostrzegania i reagowania w kontekście klęsk żywiołowych i katastrof w przypadku klęsk żywiołowych</t>
        </r>
        <r>
          <rPr>
            <sz val="11"/>
            <rFont val="Calibri"/>
            <family val="2"/>
            <charset val="238"/>
          </rPr>
          <t xml:space="preserve"> 
</t>
        </r>
        <r>
          <rPr>
            <sz val="11"/>
            <color theme="4" tint="-0.249977111117893"/>
            <rFont val="Calibri"/>
            <family val="2"/>
            <charset val="238"/>
          </rPr>
          <t>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color theme="4" tint="-0.249977111117893"/>
            <rFont val="Calibri"/>
            <family val="2"/>
            <charset val="238"/>
          </rPr>
          <t>RCO121 Powierzchnia objęta środkami ochrony przed klęskami żywiołowymi związanymi z klimatem (oprócz powodzi i niekontrolowanych pożarów)
Cel końcowy (2029):</t>
        </r>
        <r>
          <rPr>
            <sz val="11"/>
            <color rgb="FFFF0000"/>
            <rFont val="Calibri"/>
            <family val="2"/>
            <charset val="238"/>
          </rPr>
          <t xml:space="preserve"> 4 860</t>
        </r>
        <r>
          <rPr>
            <sz val="11"/>
            <color theme="4" tint="-0.249977111117893"/>
            <rFont val="Calibri"/>
            <family val="2"/>
            <charset val="238"/>
          </rPr>
          <t xml:space="preserve">
</t>
        </r>
        <r>
          <rPr>
            <sz val="11"/>
            <color theme="4" tint="-0.249977111117893"/>
            <rFont val="Calibri"/>
            <family val="2"/>
            <charset val="238"/>
          </rPr>
          <t xml:space="preserve">PLRO044 Pojemność obiektów małej retencji 
Cel końcowy (2029): </t>
        </r>
        <r>
          <rPr>
            <sz val="11"/>
            <color rgb="FFFF0000"/>
            <rFont val="Calibri"/>
            <family val="2"/>
            <charset val="238"/>
          </rPr>
          <t>9 385 516</t>
        </r>
      </is>
    </oc>
    <nc r="F20" t="inlineStr">
      <is>
        <r>
          <t xml:space="preserve">2.2.3.2 WSKAŹNIKI, Tabela 3: Wskaźniki produktu
</t>
        </r>
        <r>
          <rPr>
            <u/>
            <sz val="11"/>
            <rFont val="Calibri"/>
            <family val="2"/>
            <charset val="238"/>
          </rPr>
          <t xml:space="preserve">obecne brzmienie:
</t>
        </r>
        <r>
          <rPr>
            <sz val="11"/>
            <color theme="4" tint="-0.249977111117893"/>
            <rFont val="Calibri"/>
            <family val="2"/>
            <charset val="238"/>
          </rPr>
          <t xml:space="preserve">RCO024 Inwestycje w nowe lub zmodernizowane systemy monitorowania, gotowości, ostrzegania i reagowania w kontekście klęsk żywiołowych i katastrof w przypadku klęsk żywiołowych
Cel końcowy (2029):  30 000 000
</t>
        </r>
        <r>
          <rPr>
            <sz val="11"/>
            <rFont val="Calibri"/>
            <family val="2"/>
          </rPr>
          <t xml:space="preserve">RCO026 Zielona infrastruktura wybudowana lub zmodernizowana w celu przystosowania się do zmian klimatu
Cel końcowy (2029): 21
</t>
        </r>
        <r>
          <rPr>
            <sz val="11"/>
            <color theme="4" tint="-0.249977111117893"/>
            <rFont val="Calibri"/>
            <family val="2"/>
            <charset val="238"/>
          </rPr>
          <t>RCO121 Powierzchnia objęta środkami ochrony przed klęskami żywiołowymi związanymi z klimatem (oprócz powodzi i niekontrolowanych pożarów)</t>
        </r>
        <r>
          <rPr>
            <sz val="11"/>
            <rFont val="Calibri"/>
            <family val="2"/>
          </rPr>
          <t xml:space="preserve">
</t>
        </r>
        <r>
          <rPr>
            <sz val="11"/>
            <color theme="4" tint="-0.249977111117893"/>
            <rFont val="Calibri"/>
            <family val="2"/>
            <charset val="238"/>
          </rPr>
          <t xml:space="preserve">Cel końcowy (2029): 5 658
PLRO044 Pojemność obiektów małej retencji 
Cel końcowy (2029): 13 589 047
PLRO041 Liczba jednostek służb ratowniczych doposażonych w sprzęt do prowadzenia akcji ratowniczych i usuwania skutków katastrof
</t>
        </r>
        <r>
          <rPr>
            <sz val="11"/>
            <rFont val="Calibri"/>
            <family val="2"/>
          </rPr>
          <t xml:space="preserve">Cel końcowy (2029): 156
</t>
        </r>
        <r>
          <rPr>
            <u/>
            <sz val="11"/>
            <rFont val="Calibri"/>
            <family val="2"/>
            <charset val="238"/>
          </rPr>
          <t xml:space="preserve">
proponowana zmiana:
</t>
        </r>
        <r>
          <rPr>
            <sz val="11"/>
            <color theme="4" tint="-0.249977111117893"/>
            <rFont val="Calibri"/>
            <family val="2"/>
            <charset val="238"/>
          </rPr>
          <t>RCO024 Inwestycje w nowe lub zmodernizowane systemy monitorowania, gotowości, ostrzegania i reagowania w kontekście klęsk żywiołowych i katastrof w przypadku klęsk żywiołowych</t>
        </r>
        <r>
          <rPr>
            <sz val="11"/>
            <rFont val="Calibri"/>
            <family val="2"/>
            <charset val="238"/>
          </rPr>
          <t xml:space="preserve"> 
</t>
        </r>
        <r>
          <rPr>
            <sz val="11"/>
            <color theme="4" tint="-0.249977111117893"/>
            <rFont val="Calibri"/>
            <family val="2"/>
            <charset val="238"/>
          </rPr>
          <t>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color theme="4" tint="-0.249977111117893"/>
            <rFont val="Calibri"/>
            <family val="2"/>
            <charset val="238"/>
          </rPr>
          <t>RCO121 Powierzchnia objęta środkami ochrony przed klęskami żywiołowymi związanymi z klimatem (oprócz powodzi i niekontrolowanych pożarów)
Cel końcowy (2029):</t>
        </r>
        <r>
          <rPr>
            <sz val="11"/>
            <color rgb="FFFF0000"/>
            <rFont val="Calibri"/>
            <family val="2"/>
            <charset val="238"/>
          </rPr>
          <t xml:space="preserve"> 4 860</t>
        </r>
        <r>
          <rPr>
            <sz val="11"/>
            <color theme="4" tint="-0.249977111117893"/>
            <rFont val="Calibri"/>
            <family val="2"/>
            <charset val="238"/>
          </rPr>
          <t xml:space="preserve">
</t>
        </r>
        <r>
          <rPr>
            <sz val="11"/>
            <color theme="4" tint="-0.249977111117893"/>
            <rFont val="Calibri"/>
            <family val="2"/>
            <charset val="238"/>
          </rPr>
          <t xml:space="preserve">PLRO044 Pojemność obiektów małej retencji 
Cel końcowy (2029): </t>
        </r>
        <r>
          <rPr>
            <sz val="11"/>
            <color rgb="FFFF0000"/>
            <rFont val="Calibri"/>
            <family val="2"/>
            <charset val="238"/>
          </rPr>
          <t>9 385 516</t>
        </r>
      </is>
    </nc>
  </rcc>
</revisions>
</file>

<file path=xl/revisions/revisionLog1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4" sId="2">
    <oc r="F20" t="inlineStr">
      <is>
        <r>
          <t xml:space="preserve">2.2.3.2 WSKAŹNIKI, Tabela 3: Wskaźniki produktu
</t>
        </r>
        <r>
          <rPr>
            <u/>
            <sz val="11"/>
            <rFont val="Calibri"/>
            <family val="2"/>
            <charset val="238"/>
          </rPr>
          <t xml:space="preserve">obecne brzmienie:
</t>
        </r>
        <r>
          <rPr>
            <sz val="11"/>
            <color theme="4" tint="-0.249977111117893"/>
            <rFont val="Calibri"/>
            <family val="2"/>
            <charset val="238"/>
          </rPr>
          <t xml:space="preserve">RCO024 Inwestycje w nowe lub zmodernizowane systemy monitorowania, gotowości, ostrzegania i reagowania w kontekście klęsk żywiołowych i katastrof w przypadku klęsk żywiołowych
Cel końcowy (2029):  30 000 000
</t>
        </r>
        <r>
          <rPr>
            <sz val="11"/>
            <rFont val="Calibri"/>
            <family val="2"/>
          </rPr>
          <t xml:space="preserve">RCO026 Zielona infrastruktura wybudowana lub zmodernizowana w celu przystosowania się do zmian klimatu
Cel końcowy (2029): 21
</t>
        </r>
        <r>
          <rPr>
            <sz val="11"/>
            <color theme="4" tint="-0.249977111117893"/>
            <rFont val="Calibri"/>
            <family val="2"/>
            <charset val="238"/>
          </rPr>
          <t>RCO121 Powierzchnia objęta środkami ochrony przed klęskami żywiołowymi związanymi z klimatem (oprócz powodzi i niekontrolowanych pożarów)</t>
        </r>
        <r>
          <rPr>
            <sz val="11"/>
            <rFont val="Calibri"/>
            <family val="2"/>
          </rPr>
          <t xml:space="preserve">
</t>
        </r>
        <r>
          <rPr>
            <sz val="11"/>
            <color theme="4" tint="-0.249977111117893"/>
            <rFont val="Calibri"/>
            <family val="2"/>
            <charset val="238"/>
          </rPr>
          <t xml:space="preserve">Cel końcowy (2029): 5 658
PLRO044 Pojemność obiektów małej retencji 
Cel końcowy (2029): 13 589 047
PLRO041 Liczba jednostek służb ratowniczych doposażonych w sprzęt do prowadzenia akcji ratowniczych i usuwania skutków katastrof
</t>
        </r>
        <r>
          <rPr>
            <sz val="11"/>
            <rFont val="Calibri"/>
            <family val="2"/>
          </rPr>
          <t xml:space="preserve">Cel końcowy (2029): 156
</t>
        </r>
        <r>
          <rPr>
            <u/>
            <sz val="11"/>
            <rFont val="Calibri"/>
            <family val="2"/>
            <charset val="238"/>
          </rPr>
          <t xml:space="preserve">
proponowana zmiana:
</t>
        </r>
        <r>
          <rPr>
            <sz val="11"/>
            <color theme="4" tint="-0.249977111117893"/>
            <rFont val="Calibri"/>
            <family val="2"/>
            <charset val="238"/>
          </rPr>
          <t>RCO024 Inwestycje w nowe lub zmodernizowane systemy monitorowania, gotowości, ostrzegania i reagowania w kontekście klęsk żywiołowych i katastrof w przypadku klęsk żywiołowych</t>
        </r>
        <r>
          <rPr>
            <sz val="11"/>
            <rFont val="Calibri"/>
            <family val="2"/>
            <charset val="238"/>
          </rPr>
          <t xml:space="preserve"> 
</t>
        </r>
        <r>
          <rPr>
            <sz val="11"/>
            <color theme="4" tint="-0.249977111117893"/>
            <rFont val="Calibri"/>
            <family val="2"/>
            <charset val="238"/>
          </rPr>
          <t>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color theme="4" tint="-0.249977111117893"/>
            <rFont val="Calibri"/>
            <family val="2"/>
            <charset val="238"/>
          </rPr>
          <t>RCO121 Powierzchnia objęta środkami ochrony przed klęskami żywiołowymi związanymi z klimatem (oprócz powodzi i niekontrolowanych pożarów)
Cel końcowy (2029):</t>
        </r>
        <r>
          <rPr>
            <sz val="11"/>
            <color rgb="FFFF0000"/>
            <rFont val="Calibri"/>
            <family val="2"/>
            <charset val="238"/>
          </rPr>
          <t xml:space="preserve"> 4 860</t>
        </r>
        <r>
          <rPr>
            <sz val="11"/>
            <color theme="4" tint="-0.249977111117893"/>
            <rFont val="Calibri"/>
            <family val="2"/>
            <charset val="238"/>
          </rPr>
          <t xml:space="preserve">
</t>
        </r>
        <r>
          <rPr>
            <sz val="11"/>
            <color theme="4" tint="-0.249977111117893"/>
            <rFont val="Calibri"/>
            <family val="2"/>
            <charset val="238"/>
          </rPr>
          <t xml:space="preserve">PLRO044 Pojemność obiektów małej retencji 
Cel końcowy (2029): </t>
        </r>
        <r>
          <rPr>
            <sz val="11"/>
            <color rgb="FFFF0000"/>
            <rFont val="Calibri"/>
            <family val="2"/>
            <charset val="238"/>
          </rPr>
          <t>9 385 516</t>
        </r>
      </is>
    </oc>
    <nc r="F20" t="inlineStr">
      <is>
        <r>
          <t xml:space="preserve">2.2.3.2 WSKAŹNIKI, Tabela 3: Wskaźniki produktu
</t>
        </r>
        <r>
          <rPr>
            <u/>
            <sz val="11"/>
            <rFont val="Calibri"/>
            <family val="2"/>
            <charset val="238"/>
          </rPr>
          <t xml:space="preserve">obecne brzmienie:
</t>
        </r>
        <r>
          <rPr>
            <sz val="11"/>
            <color theme="4" tint="-0.249977111117893"/>
            <rFont val="Calibri"/>
            <family val="2"/>
            <charset val="238"/>
          </rPr>
          <t xml:space="preserve">RCO024 Inwestycje w nowe lub zmodernizowane systemy monitorowania, gotowości, ostrzegania i reagowania w kontekście klęsk żywiołowych i katastrof w przypadku klęsk żywiołowych
Cel końcowy (2029):  30 000 000
</t>
        </r>
        <r>
          <rPr>
            <sz val="11"/>
            <rFont val="Calibri"/>
            <family val="2"/>
          </rPr>
          <t xml:space="preserve">RCO026 Zielona infrastruktura wybudowana lub zmodernizowana w celu przystosowania się do zmian klimatu
Cel końcowy (2029): 21
</t>
        </r>
        <r>
          <rPr>
            <sz val="11"/>
            <color theme="4" tint="-0.249977111117893"/>
            <rFont val="Calibri"/>
            <family val="2"/>
            <charset val="238"/>
          </rPr>
          <t>RCO121 Powierzchnia objęta środkami ochrony przed klęskami żywiołowymi związanymi z klimatem (oprócz powodzi i niekontrolowanych pożarów)</t>
        </r>
        <r>
          <rPr>
            <sz val="11"/>
            <rFont val="Calibri"/>
            <family val="2"/>
          </rPr>
          <t xml:space="preserve">
</t>
        </r>
        <r>
          <rPr>
            <sz val="11"/>
            <color theme="4" tint="-0.249977111117893"/>
            <rFont val="Calibri"/>
            <family val="2"/>
            <charset val="238"/>
          </rPr>
          <t xml:space="preserve">Cel końcowy (2029): 5 658
PLRO044 Pojemność obiektów małej retencji 
Cel końcowy (2029): 13 589 047
PLRO041 Liczba jednostek służb ratowniczych doposażonych w sprzęt do prowadzenia akcji ratowniczych i usuwania skutków katastrof
Cel końcowy (2029): 156
</t>
        </r>
        <r>
          <rPr>
            <u/>
            <sz val="11"/>
            <rFont val="Calibri"/>
            <family val="2"/>
            <charset val="238"/>
          </rPr>
          <t xml:space="preserve">
proponowana zmiana:
</t>
        </r>
        <r>
          <rPr>
            <sz val="11"/>
            <color theme="4" tint="-0.249977111117893"/>
            <rFont val="Calibri"/>
            <family val="2"/>
            <charset val="238"/>
          </rPr>
          <t>RCO024 Inwestycje w nowe lub zmodernizowane systemy monitorowania, gotowości, ostrzegania i reagowania w kontekście klęsk żywiołowych i katastrof w przypadku klęsk żywiołowych</t>
        </r>
        <r>
          <rPr>
            <sz val="11"/>
            <rFont val="Calibri"/>
            <family val="2"/>
            <charset val="238"/>
          </rPr>
          <t xml:space="preserve"> 
</t>
        </r>
        <r>
          <rPr>
            <sz val="11"/>
            <color theme="4" tint="-0.249977111117893"/>
            <rFont val="Calibri"/>
            <family val="2"/>
            <charset val="238"/>
          </rPr>
          <t>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color theme="4" tint="-0.249977111117893"/>
            <rFont val="Calibri"/>
            <family val="2"/>
            <charset val="238"/>
          </rPr>
          <t>RCO121 Powierzchnia objęta środkami ochrony przed klęskami żywiołowymi związanymi z klimatem (oprócz powodzi i niekontrolowanych pożarów)
Cel końcowy (2029):</t>
        </r>
        <r>
          <rPr>
            <sz val="11"/>
            <color rgb="FFFF0000"/>
            <rFont val="Calibri"/>
            <family val="2"/>
            <charset val="238"/>
          </rPr>
          <t xml:space="preserve"> 4 860</t>
        </r>
        <r>
          <rPr>
            <sz val="11"/>
            <color theme="4" tint="-0.249977111117893"/>
            <rFont val="Calibri"/>
            <family val="2"/>
            <charset val="238"/>
          </rPr>
          <t xml:space="preserve">
</t>
        </r>
        <r>
          <rPr>
            <sz val="11"/>
            <color theme="4" tint="-0.249977111117893"/>
            <rFont val="Calibri"/>
            <family val="2"/>
            <charset val="238"/>
          </rPr>
          <t xml:space="preserve">PLRO044 Pojemność obiektów małej retencji 
Cel końcowy (2029): </t>
        </r>
        <r>
          <rPr>
            <sz val="11"/>
            <color rgb="FFFF0000"/>
            <rFont val="Calibri"/>
            <family val="2"/>
            <charset val="238"/>
          </rPr>
          <t xml:space="preserve">9 385 516
</t>
        </r>
        <r>
          <rPr>
            <sz val="11"/>
            <color theme="4" tint="-0.249977111117893"/>
            <rFont val="Calibri"/>
            <family val="2"/>
            <charset val="238"/>
          </rPr>
          <t>PLRO041 Liczba jednostek służb ratowniczych doposażonych w sprzęt do prowadzenia akcji ratowniczych i usuwania skutków katastrof
Cel końcowy (2029):</t>
        </r>
        <r>
          <rPr>
            <sz val="11"/>
            <color rgb="FFFF0000"/>
            <rFont val="Calibri"/>
            <family val="2"/>
            <charset val="238"/>
          </rPr>
          <t xml:space="preserve"> 192</t>
        </r>
      </is>
    </nc>
  </rcc>
</revisions>
</file>

<file path=xl/revisions/revisionLog1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5" sId="2">
    <oc r="G21" t="inlineStr">
      <is>
        <t xml:space="preserve">Zmiana numeru identyfikacyjnego w celu zgodności z LWP. </t>
      </is>
    </oc>
    <nc r="G21" t="inlineStr">
      <is>
        <r>
          <t xml:space="preserve">Zmiana numeru identyfikacyjnego w celu zgodności z LWP. </t>
        </r>
        <r>
          <rPr>
            <sz val="11"/>
            <color theme="4" tint="-0.249977111117893"/>
            <rFont val="Calibri"/>
            <family val="2"/>
            <charset val="238"/>
          </rPr>
          <t>Zaktualizowana wartość wskaźnika zgodnie z przyjętymi założeniami do "Metodologii szacowania wskaźników do programu Fundusze Europejskie dla Kujaw i Pomorza 2021-2027" po zmianach wysokości alokacji przeznaczanych na poszczególne obszary merytoryczne celu szczegółowego 2iv.</t>
        </r>
      </is>
    </nc>
  </rcc>
  <rcc rId="1696" sId="2">
    <oc r="F21" t="inlineStr">
      <is>
        <r>
          <t xml:space="preserve">2.2.3.2 WSKAŹNIKI, Tabela 3: Wskaźniki rezultatu
</t>
        </r>
        <r>
          <rPr>
            <u/>
            <sz val="11"/>
            <rFont val="Calibri"/>
            <family val="2"/>
            <charset val="238"/>
          </rPr>
          <t>obecne brzmienie:</t>
        </r>
        <r>
          <rPr>
            <sz val="11"/>
            <rFont val="Calibri"/>
            <family val="2"/>
          </rPr>
          <t xml:space="preserve">
FEKPR021 - Objętość retencjonowanej wody
</t>
        </r>
        <r>
          <rPr>
            <u/>
            <sz val="11"/>
            <rFont val="Calibri"/>
            <family val="2"/>
            <charset val="238"/>
          </rPr>
          <t>proponowana zmiana:</t>
        </r>
        <r>
          <rPr>
            <sz val="11"/>
            <rFont val="Calibri"/>
            <family val="2"/>
          </rPr>
          <t xml:space="preserve">
</t>
        </r>
        <r>
          <rPr>
            <sz val="11"/>
            <color rgb="FFFF0000"/>
            <rFont val="Calibri"/>
            <family val="2"/>
            <charset val="238"/>
          </rPr>
          <t>FEKP-0012</t>
        </r>
        <r>
          <rPr>
            <sz val="11"/>
            <rFont val="Calibri"/>
            <family val="2"/>
          </rPr>
          <t xml:space="preserve"> - Objętość retencjonowanej wody</t>
        </r>
      </is>
    </oc>
    <nc r="F21" t="inlineStr">
      <is>
        <r>
          <t xml:space="preserve">2.2.3.2 WSKAŹNIKI, Tabela 3: Wskaźniki rezultatu
</t>
        </r>
        <r>
          <rPr>
            <u/>
            <sz val="11"/>
            <rFont val="Calibri"/>
            <family val="2"/>
            <charset val="238"/>
          </rPr>
          <t>obecne brzmienie:</t>
        </r>
        <r>
          <rPr>
            <sz val="11"/>
            <rFont val="Calibri"/>
            <family val="2"/>
          </rPr>
          <t xml:space="preserve">
FEKPR021 - Objętość retencjonowanej wody
</t>
        </r>
        <r>
          <rPr>
            <sz val="11"/>
            <color rgb="FF0070C0"/>
            <rFont val="Calibri"/>
            <family val="2"/>
            <charset val="238"/>
          </rPr>
          <t>Cel końcowy (2029): 13 589 047</t>
        </r>
        <r>
          <rPr>
            <sz val="11"/>
            <rFont val="Calibri"/>
            <family val="2"/>
          </rPr>
          <t xml:space="preserve">
</t>
        </r>
        <r>
          <rPr>
            <u/>
            <sz val="11"/>
            <rFont val="Calibri"/>
            <family val="2"/>
            <charset val="238"/>
          </rPr>
          <t>proponowana zmiana:</t>
        </r>
        <r>
          <rPr>
            <sz val="11"/>
            <rFont val="Calibri"/>
            <family val="2"/>
          </rPr>
          <t xml:space="preserve">
</t>
        </r>
        <r>
          <rPr>
            <sz val="11"/>
            <color rgb="FFFF0000"/>
            <rFont val="Calibri"/>
            <family val="2"/>
            <charset val="238"/>
          </rPr>
          <t>FEKP-0012</t>
        </r>
        <r>
          <rPr>
            <sz val="11"/>
            <rFont val="Calibri"/>
            <family val="2"/>
          </rPr>
          <t xml:space="preserve"> - Objętość retencjonowanej wody
</t>
        </r>
        <r>
          <rPr>
            <sz val="11"/>
            <color rgb="FF0070C0"/>
            <rFont val="Calibri"/>
            <family val="2"/>
            <charset val="238"/>
          </rPr>
          <t xml:space="preserve">Cel końcowy (2029): </t>
        </r>
        <r>
          <rPr>
            <sz val="11"/>
            <color rgb="FFFF0000"/>
            <rFont val="Calibri"/>
            <family val="2"/>
            <charset val="238"/>
          </rPr>
          <t>9 385 516</t>
        </r>
        <r>
          <rPr>
            <sz val="11"/>
            <rFont val="Calibri"/>
            <family val="2"/>
          </rPr>
          <t xml:space="preserve">
</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1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F31" start="0" length="0">
    <dxf>
      <font>
        <color theme="4" tint="-0.249977111117893"/>
        <charset val="238"/>
      </font>
    </dxf>
  </rfmt>
  <rcc rId="1711" sId="2">
    <oc r="F31" t="inlineStr">
      <is>
        <r>
          <t xml:space="preserve">2.2.6.2 WSKAŹNIKI, Tabela 3: Wskaźniki produktu
</t>
        </r>
        <r>
          <rPr>
            <u/>
            <sz val="11"/>
            <rFont val="Calibri"/>
            <family val="2"/>
            <charset val="238"/>
          </rPr>
          <t xml:space="preserve">obecne brzmienie:
</t>
        </r>
        <r>
          <rPr>
            <sz val="11"/>
            <rFont val="Calibri"/>
            <family val="2"/>
            <charset val="238"/>
          </rPr>
          <t>PLRO070 Powierzchnia siedlisk wspieranych w celu uzyskania lepszego statusu ochrony - 521
PLRO071 Liczba wspartych form ochrony przyrody - 42</t>
        </r>
        <r>
          <rPr>
            <u/>
            <sz val="11"/>
            <rFont val="Calibri"/>
            <family val="2"/>
            <charset val="238"/>
          </rPr>
          <t xml:space="preserve">
proponowana zmiana:
</t>
        </r>
        <r>
          <rPr>
            <sz val="11"/>
            <rFont val="Calibri"/>
            <family val="2"/>
          </rPr>
          <t xml:space="preserve">PLRO070 Powierzchnia siedlisk wspieranych w celu uzyskania lepszego statusu ochrony - </t>
        </r>
        <r>
          <rPr>
            <sz val="11"/>
            <color rgb="FFFF0000"/>
            <rFont val="Calibri"/>
            <family val="2"/>
            <charset val="238"/>
          </rPr>
          <t xml:space="preserve">573
</t>
        </r>
        <r>
          <rPr>
            <sz val="11"/>
            <rFont val="Calibri"/>
            <family val="2"/>
          </rPr>
          <t xml:space="preserve">PLRO071 Liczba wspartych form ochrony przyrody - </t>
        </r>
        <r>
          <rPr>
            <sz val="11"/>
            <color rgb="FFFF0000"/>
            <rFont val="Calibri"/>
            <family val="2"/>
            <charset val="238"/>
          </rPr>
          <t>47</t>
        </r>
      </is>
    </oc>
    <nc r="F31" t="inlineStr">
      <is>
        <r>
          <t xml:space="preserve">2.2.6.2 WSKAŹNIKI, Tabela 3: Wskaźniki produktu
</t>
        </r>
        <r>
          <rPr>
            <u/>
            <sz val="11"/>
            <color theme="4" tint="-0.249977111117893"/>
            <rFont val="Calibri"/>
            <family val="2"/>
            <charset val="238"/>
          </rPr>
          <t xml:space="preserve">obecne brzmienie:
</t>
        </r>
        <r>
          <rPr>
            <sz val="11"/>
            <color theme="4" tint="-0.249977111117893"/>
            <rFont val="Calibri"/>
            <family val="2"/>
            <charset val="238"/>
          </rPr>
          <t>PLRO070 Powierzchnia siedlisk wspieranych w celu uzyskania lepszego statusu ochrony - 521
PLRO071 Liczba wspartych form ochrony przyrody - 42</t>
        </r>
        <r>
          <rPr>
            <u/>
            <sz val="11"/>
            <color theme="4" tint="-0.249977111117893"/>
            <rFont val="Calibri"/>
            <family val="2"/>
            <charset val="238"/>
          </rPr>
          <t xml:space="preserve">
proponowana zmiana:
</t>
        </r>
        <r>
          <rPr>
            <sz val="11"/>
            <color theme="4" tint="-0.249977111117893"/>
            <rFont val="Calibri"/>
            <family val="2"/>
            <charset val="238"/>
          </rPr>
          <t xml:space="preserve">PLRO070 Powierzchnia siedlisk wspieranych w celu uzyskania lepszego statusu ochrony - </t>
        </r>
        <r>
          <rPr>
            <sz val="11"/>
            <color rgb="FFFF0000"/>
            <rFont val="Calibri"/>
            <family val="2"/>
            <charset val="238"/>
          </rPr>
          <t>573</t>
        </r>
        <r>
          <rPr>
            <sz val="11"/>
            <color theme="4" tint="-0.249977111117893"/>
            <rFont val="Calibri"/>
            <family val="2"/>
            <charset val="238"/>
          </rPr>
          <t xml:space="preserve">
PLRO071 Liczba wspartych form ochrony przyrody - </t>
        </r>
        <r>
          <rPr>
            <sz val="11"/>
            <color rgb="FFFF0000"/>
            <rFont val="Calibri"/>
            <family val="2"/>
            <charset val="238"/>
          </rPr>
          <t>47</t>
        </r>
      </is>
    </nc>
  </rcc>
  <rcc rId="1712" sId="2" odxf="1" dxf="1">
    <oc r="F30" t="inlineStr">
      <is>
        <r>
          <t xml:space="preserve">2.2.6.3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- 24 766 392
</t>
        </r>
        <r>
          <rPr>
            <u/>
            <sz val="11"/>
            <rFont val="Calibri"/>
            <family val="2"/>
            <charset val="238"/>
          </rPr>
          <t>proponowana zmiana:</t>
        </r>
        <r>
          <rPr>
            <sz val="11"/>
            <rFont val="Calibri"/>
            <family val="2"/>
          </rPr>
          <t xml:space="preserve">
03 - Projekty neutralne w kwestii równouprawnienia płci - </t>
        </r>
        <r>
          <rPr>
            <sz val="11"/>
            <color rgb="FFFF0000"/>
            <rFont val="Calibri"/>
            <family val="2"/>
            <charset val="238"/>
          </rPr>
          <t>26 266 392</t>
        </r>
      </is>
    </oc>
    <nc r="F30" t="inlineStr">
      <is>
        <r>
          <rPr>
            <sz val="11"/>
            <color rgb="FF0070C0"/>
            <rFont val="Calibri"/>
            <family val="2"/>
            <charset val="238"/>
          </rPr>
          <t xml:space="preserve">2.2.6.3 INDYKATYWNY PODZIAŁ ZAPROGRAMOWANYCH ZASOBÓW (UE) WEDŁUG RODZAJU INTERWENCJI,
Tabela 8: Wymiar 7 – Wymiar „Równouprawnienie płci” w ramach EFS+, EFRR, Funduszu Spójności i FST
</t>
        </r>
        <r>
          <rPr>
            <u/>
            <sz val="11"/>
            <color rgb="FF0070C0"/>
            <rFont val="Calibri"/>
            <family val="2"/>
            <charset val="238"/>
          </rPr>
          <t>obecne brzmienie:</t>
        </r>
        <r>
          <rPr>
            <sz val="11"/>
            <color rgb="FF0070C0"/>
            <rFont val="Calibri"/>
            <family val="2"/>
            <charset val="238"/>
          </rPr>
          <t xml:space="preserve">
03 - Projekty neutralne w kwestii równouprawnienia płci - 24 766 392
</t>
        </r>
        <r>
          <rPr>
            <u/>
            <sz val="11"/>
            <color rgb="FF0070C0"/>
            <rFont val="Calibri"/>
            <family val="2"/>
            <charset val="238"/>
          </rPr>
          <t>proponowana zmiana:</t>
        </r>
        <r>
          <rPr>
            <sz val="11"/>
            <color rgb="FF0070C0"/>
            <rFont val="Calibri"/>
            <family val="2"/>
            <charset val="238"/>
          </rPr>
          <t xml:space="preserve">
03 - Projekty neutralne w kwestii równouprawnienia płci -</t>
        </r>
        <r>
          <rPr>
            <sz val="11"/>
            <rFont val="Calibri"/>
            <family val="2"/>
          </rPr>
          <t xml:space="preserve"> </t>
        </r>
        <r>
          <rPr>
            <sz val="11"/>
            <color rgb="FFFF0000"/>
            <rFont val="Calibri"/>
            <family val="2"/>
            <charset val="238"/>
          </rPr>
          <t>26 266 392</t>
        </r>
      </is>
    </nc>
    <odxf>
      <font>
        <color auto="1"/>
      </font>
    </odxf>
    <ndxf>
      <font>
        <color auto="1"/>
        <charset val="238"/>
      </font>
    </ndxf>
  </rcc>
  <rcc rId="1713" sId="2" odxf="1" dxf="1">
    <oc r="F29" t="inlineStr">
      <is>
        <r>
          <t xml:space="preserve">2.2.6.3 INDYKATYWNY PODZIAŁ ZAPROGRAMOWANYCH ZASOBÓW (UE) WEDŁUG RODZAJU INTERWENCJI,
Tabela 6: Wymiar 3 – terytorialny mechanizm realizacji i ukierunkowanie terytorialne
</t>
        </r>
        <r>
          <rPr>
            <u/>
            <sz val="11"/>
            <rFont val="Calibri"/>
            <family val="2"/>
            <charset val="238"/>
          </rPr>
          <t xml:space="preserve">obecne brzmienie:
</t>
        </r>
        <r>
          <rPr>
            <sz val="11"/>
            <rFont val="Calibri"/>
            <family val="2"/>
            <charset val="238"/>
          </rPr>
          <t xml:space="preserve">33 - Brak ukierunkowania terytorialnego - 24 766 392
</t>
        </r>
        <r>
          <rPr>
            <u/>
            <sz val="11"/>
            <rFont val="Calibri"/>
            <family val="2"/>
            <charset val="238"/>
          </rPr>
          <t xml:space="preserve">proponowana zmiana:
</t>
        </r>
        <r>
          <rPr>
            <sz val="11"/>
            <rFont val="Calibri"/>
            <family val="2"/>
            <charset val="238"/>
          </rPr>
          <t xml:space="preserve">33 - Brak ukierunkowania terytorialnego - </t>
        </r>
        <r>
          <rPr>
            <sz val="11"/>
            <color rgb="FFFF0000"/>
            <rFont val="Calibri"/>
            <family val="2"/>
            <charset val="238"/>
          </rPr>
          <t xml:space="preserve">26 266 392
</t>
        </r>
      </is>
    </oc>
    <nc r="F29" t="inlineStr">
      <is>
        <r>
          <rPr>
            <sz val="11"/>
            <color rgb="FF0070C0"/>
            <rFont val="Calibri"/>
            <family val="2"/>
            <charset val="238"/>
          </rPr>
          <t xml:space="preserve">2.2.6.3 INDYKATYWNY PODZIAŁ ZAPROGRAMOWANYCH ZASOBÓW (UE) WEDŁUG RODZAJU INTERWENCJI,
Tabela 6: Wymiar 3 – terytorialny mechanizm realizacji i ukierunkowanie terytorialne
</t>
        </r>
        <r>
          <rPr>
            <u/>
            <sz val="11"/>
            <color rgb="FF0070C0"/>
            <rFont val="Calibri"/>
            <family val="2"/>
            <charset val="238"/>
          </rPr>
          <t xml:space="preserve">obecne brzmienie:
</t>
        </r>
        <r>
          <rPr>
            <sz val="11"/>
            <color rgb="FF0070C0"/>
            <rFont val="Calibri"/>
            <family val="2"/>
            <charset val="238"/>
          </rPr>
          <t xml:space="preserve">33 - Brak ukierunkowania terytorialnego - 24 766 392
</t>
        </r>
        <r>
          <rPr>
            <u/>
            <sz val="11"/>
            <color rgb="FF0070C0"/>
            <rFont val="Calibri"/>
            <family val="2"/>
            <charset val="238"/>
          </rPr>
          <t xml:space="preserve">proponowana zmiana:
</t>
        </r>
        <r>
          <rPr>
            <sz val="11"/>
            <color rgb="FF0070C0"/>
            <rFont val="Calibri"/>
            <family val="2"/>
            <charset val="238"/>
          </rPr>
          <t xml:space="preserve">33 - Brak ukierunkowania terytorialnego - </t>
        </r>
        <r>
          <rPr>
            <sz val="11"/>
            <color rgb="FFFF0000"/>
            <rFont val="Calibri"/>
            <family val="2"/>
            <charset val="238"/>
          </rPr>
          <t xml:space="preserve">26 266 392
</t>
        </r>
      </is>
    </nc>
    <odxf>
      <font>
        <color auto="1"/>
      </font>
    </odxf>
    <ndxf>
      <font>
        <color auto="1"/>
        <charset val="238"/>
      </font>
    </ndxf>
  </rcc>
  <rcc rId="1714" sId="2" odxf="1" dxf="1">
    <oc r="F28" t="inlineStr">
      <is>
        <r>
          <t xml:space="preserve">2.2.6.3 INDYKATYWNY PODZIAŁ ZAPROGRAMOWANYCH ZASOBÓW (UE) WEDŁUG RODZAJU INTERWENCJI,
Tabela 5: Wymiar 2 – forma finansowania
</t>
        </r>
        <r>
          <rPr>
            <u/>
            <sz val="11"/>
            <rFont val="Calibri"/>
            <family val="2"/>
            <charset val="238"/>
          </rPr>
          <t>obecne brzmienie:</t>
        </r>
        <r>
          <rPr>
            <sz val="11"/>
            <rFont val="Calibri"/>
            <family val="2"/>
          </rPr>
          <t xml:space="preserve">
Kwota (EUR) - 24 766 392
</t>
        </r>
        <r>
          <rPr>
            <u/>
            <sz val="11"/>
            <rFont val="Calibri"/>
            <family val="2"/>
            <charset val="238"/>
          </rPr>
          <t xml:space="preserve">
proponowana zmiana:
</t>
        </r>
        <r>
          <rPr>
            <sz val="11"/>
            <rFont val="Calibri"/>
            <family val="2"/>
          </rPr>
          <t xml:space="preserve">Kwota (EUR) - </t>
        </r>
        <r>
          <rPr>
            <sz val="11"/>
            <color rgb="FFFF0000"/>
            <rFont val="Calibri"/>
            <family val="2"/>
            <charset val="238"/>
          </rPr>
          <t>26 266 392</t>
        </r>
      </is>
    </oc>
    <nc r="F28" t="inlineStr">
      <is>
        <r>
          <rPr>
            <sz val="11"/>
            <color rgb="FF0070C0"/>
            <rFont val="Calibri"/>
            <family val="2"/>
            <charset val="238"/>
          </rPr>
          <t xml:space="preserve">2.2.6.3 INDYKATYWNY PODZIAŁ ZAPROGRAMOWANYCH ZASOBÓW (UE) WEDŁUG RODZAJU INTERWENCJI,
Tabela 5: Wymiar 2 – forma finansowania
</t>
        </r>
        <r>
          <rPr>
            <u/>
            <sz val="11"/>
            <color rgb="FF0070C0"/>
            <rFont val="Calibri"/>
            <family val="2"/>
            <charset val="238"/>
          </rPr>
          <t>obecne brzmienie:</t>
        </r>
        <r>
          <rPr>
            <sz val="11"/>
            <color rgb="FF0070C0"/>
            <rFont val="Calibri"/>
            <family val="2"/>
            <charset val="238"/>
          </rPr>
          <t xml:space="preserve">
Kwota (EUR) - 24 766 392
</t>
        </r>
        <r>
          <rPr>
            <u/>
            <sz val="11"/>
            <color rgb="FF0070C0"/>
            <rFont val="Calibri"/>
            <family val="2"/>
            <charset val="238"/>
          </rPr>
          <t xml:space="preserve">
proponowana zmiana:
</t>
        </r>
        <r>
          <rPr>
            <sz val="11"/>
            <color rgb="FF0070C0"/>
            <rFont val="Calibri"/>
            <family val="2"/>
            <charset val="238"/>
          </rPr>
          <t xml:space="preserve">Kwota (EUR) </t>
        </r>
        <r>
          <rPr>
            <sz val="11"/>
            <rFont val="Calibri"/>
            <family val="2"/>
          </rPr>
          <t xml:space="preserve">- </t>
        </r>
        <r>
          <rPr>
            <sz val="11"/>
            <color rgb="FFFF0000"/>
            <rFont val="Calibri"/>
            <family val="2"/>
            <charset val="238"/>
          </rPr>
          <t>26 266 392</t>
        </r>
      </is>
    </nc>
    <odxf>
      <font>
        <color auto="1"/>
      </font>
    </odxf>
    <ndxf>
      <font>
        <color auto="1"/>
        <charset val="238"/>
      </font>
    </ndxf>
  </rcc>
  <rcc rId="1715" sId="2" odxf="1" dxf="1">
    <oc r="F27" t="inlineStr">
      <is>
        <r>
          <t xml:space="preserve">2.2.6.3 INDYKATYWNY PODZIAŁ ZAPROGRAMOWANYCH ZASOBÓW (UE) WEDŁUG RODZAJU INTERWENCJI,
Tabela 4: Wymiar 1 – zakres interwencji
</t>
        </r>
        <r>
          <rPr>
            <u/>
            <sz val="11"/>
            <rFont val="Calibri"/>
            <family val="2"/>
            <charset val="238"/>
          </rPr>
          <t xml:space="preserve">obecne brzmienie: 
</t>
        </r>
        <r>
          <rPr>
            <sz val="11"/>
            <rFont val="Calibri"/>
            <family val="2"/>
          </rPr>
          <t xml:space="preserve">079 - Ochrona przyrody i różnorodności biologicznej, dziedzictwo naturalne i zasoby naturalne, zielona i niebieska infrastruktura - 20 000 000
</t>
        </r>
        <r>
          <rPr>
            <u/>
            <sz val="11"/>
            <rFont val="Calibri"/>
            <family val="2"/>
            <charset val="238"/>
          </rPr>
          <t xml:space="preserve">proponowana zmiana
</t>
        </r>
        <r>
          <rPr>
            <sz val="11"/>
            <rFont val="Calibri"/>
            <family val="2"/>
          </rPr>
          <t xml:space="preserve">079 - Ochrona przyrody i różnorodności biologicznej, dziedzictwo naturalne i zasoby naturalne, zielona i niebieska infrastruktura - </t>
        </r>
        <r>
          <rPr>
            <sz val="11"/>
            <color rgb="FFFF0000"/>
            <rFont val="Calibri"/>
            <family val="2"/>
            <charset val="238"/>
          </rPr>
          <t>21 500 000</t>
        </r>
        <r>
          <rPr>
            <sz val="11"/>
            <rFont val="Calibri"/>
            <family val="2"/>
          </rPr>
          <t xml:space="preserve">
</t>
        </r>
      </is>
    </oc>
    <nc r="F27" t="inlineStr">
      <is>
        <r>
          <rPr>
            <sz val="11"/>
            <color rgb="FF0070C0"/>
            <rFont val="Calibri"/>
            <family val="2"/>
            <charset val="238"/>
          </rPr>
          <t xml:space="preserve">2.2.6.3 INDYKATYWNY PODZIAŁ ZAPROGRAMOWANYCH ZASOBÓW (UE) WEDŁUG RODZAJU INTERWENCJI,
Tabela 4: Wymiar 1 – zakres interwencji
</t>
        </r>
        <r>
          <rPr>
            <u/>
            <sz val="11"/>
            <color rgb="FF0070C0"/>
            <rFont val="Calibri"/>
            <family val="2"/>
            <charset val="238"/>
          </rPr>
          <t xml:space="preserve">obecne brzmienie: 
</t>
        </r>
        <r>
          <rPr>
            <sz val="11"/>
            <color rgb="FF0070C0"/>
            <rFont val="Calibri"/>
            <family val="2"/>
            <charset val="238"/>
          </rPr>
          <t xml:space="preserve">079 - Ochrona przyrody i różnorodności biologicznej, dziedzictwo naturalne i zasoby naturalne, zielona i niebieska infrastruktura - 20 000 000
</t>
        </r>
        <r>
          <rPr>
            <u/>
            <sz val="11"/>
            <color rgb="FF0070C0"/>
            <rFont val="Calibri"/>
            <family val="2"/>
            <charset val="238"/>
          </rPr>
          <t xml:space="preserve">proponowana zmiana
</t>
        </r>
        <r>
          <rPr>
            <sz val="11"/>
            <color rgb="FF0070C0"/>
            <rFont val="Calibri"/>
            <family val="2"/>
            <charset val="238"/>
          </rPr>
          <t>079 - Ochrona przyrody i różnorodności biologicznej, dziedzictwo naturalne i zasoby naturalne, zielona i niebieska infrastruktura -</t>
        </r>
        <r>
          <rPr>
            <sz val="11"/>
            <rFont val="Calibri"/>
            <family val="2"/>
          </rPr>
          <t xml:space="preserve"> </t>
        </r>
        <r>
          <rPr>
            <sz val="11"/>
            <color rgb="FFFF0000"/>
            <rFont val="Calibri"/>
            <family val="2"/>
            <charset val="238"/>
          </rPr>
          <t>21 500 000</t>
        </r>
        <r>
          <rPr>
            <sz val="11"/>
            <rFont val="Calibri"/>
            <family val="2"/>
          </rPr>
          <t xml:space="preserve">
</t>
        </r>
      </is>
    </nc>
    <odxf>
      <font>
        <color auto="1"/>
      </font>
    </odxf>
    <ndxf>
      <font>
        <color auto="1"/>
        <charset val="238"/>
      </font>
    </ndxf>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1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G16" start="0" length="0">
    <dxf/>
  </rfmt>
  <rcc rId="1730"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7 000 000 z cs 2iv (KI 60) na cs 2iv (KI 59) oraz kwoty 1 500 000 euro z cs 2iv (KI 60) na cs 2vii (KI 079).</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7 000 000 z cs 2iv (KI 60) na cs 2iv (KI 59) oraz kwoty 1 500 000 euro z cs 2iv (KI 60) na cs 2vii (KI 079).</t>
        </r>
        <r>
          <rPr>
            <sz val="11"/>
            <color rgb="FF0070C0"/>
            <rFont val="Calibri"/>
            <family val="2"/>
            <charset val="238"/>
          </rPr>
          <t xml:space="preserve"> Przesunięto rówież w ramach kodu 60 kwotę 9 500 000 euro z działań dotyczących małej retencji na działania adaptacyjne w miastach. </t>
        </r>
      </is>
    </nc>
  </rcc>
</revisions>
</file>

<file path=xl/revisions/revisionLog1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31" sId="2">
    <oc r="F16" t="inlineStr">
      <is>
        <r>
          <t xml:space="preserve">2.2.3.3 INDYKATYWNY PODZIAŁ ZAPROGRAMOWANYCH ZASOBÓW (UE) WEDŁUG RODZAJU INTERWENCJI,
Tabela 4: Wymiar 1 – zakres interwencji
</t>
        </r>
        <r>
          <rPr>
            <u/>
            <sz val="11"/>
            <rFont val="Calibri"/>
            <family val="2"/>
            <charset val="238"/>
          </rPr>
          <t>obecne brzmienie:</t>
        </r>
        <r>
          <rPr>
            <sz val="11"/>
            <rFont val="Calibri"/>
            <family val="2"/>
          </rPr>
          <t xml:space="preserve">
</t>
        </r>
        <r>
          <rPr>
            <sz val="11"/>
            <color theme="4" tint="-0.249977111117893"/>
            <rFont val="Calibri"/>
            <family val="2"/>
            <charset val="238"/>
          </rPr>
          <t>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- 15 000 000</t>
        </r>
        <r>
          <rPr>
            <sz val="11"/>
            <rFont val="Calibri"/>
            <family val="2"/>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83 200 065 
</t>
        </r>
        <r>
          <rPr>
            <u/>
            <sz val="11"/>
            <rFont val="Calibri"/>
            <family val="2"/>
            <charset val="238"/>
          </rPr>
          <t xml:space="preserve">proponowana zmiana:
</t>
        </r>
        <r>
          <rPr>
            <sz val="11"/>
            <color theme="4" tint="-0.249977111117893"/>
            <rFont val="Calibri"/>
            <family val="2"/>
            <charset val="238"/>
          </rPr>
          <t>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t>
        </r>
        <r>
          <rPr>
            <sz val="11"/>
            <color rgb="FFFF0000"/>
            <rFont val="Calibri"/>
            <family val="2"/>
            <charset val="238"/>
          </rPr>
          <t xml:space="preserve"> 22 000 000</t>
        </r>
        <r>
          <rPr>
            <sz val="11"/>
            <rFont val="Calibri"/>
            <family val="2"/>
            <charset val="238"/>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t>
        </r>
        <r>
          <rPr>
            <sz val="11"/>
            <color rgb="FFFF0000"/>
            <rFont val="Calibri"/>
            <family val="2"/>
            <charset val="238"/>
          </rPr>
          <t xml:space="preserve">69 266 055 </t>
        </r>
        <r>
          <rPr>
            <u/>
            <sz val="11"/>
            <rFont val="Calibri"/>
            <family val="2"/>
            <charset val="238"/>
          </rPr>
          <t xml:space="preserve">
</t>
        </r>
      </is>
    </oc>
    <nc r="F16" t="inlineStr">
      <is>
        <r>
          <t xml:space="preserve">2.2.3.3 INDYKATYWNY PODZIAŁ ZAPROGRAMOWANYCH ZASOBÓW (UE) WEDŁUG RODZAJU INTERWENCJI,
Tabela 4: Wymiar 1 – zakres interwencji
</t>
        </r>
        <r>
          <rPr>
            <u/>
            <sz val="11"/>
            <rFont val="Calibri"/>
            <family val="2"/>
            <charset val="238"/>
          </rPr>
          <t>obecne brzmienie:</t>
        </r>
        <r>
          <rPr>
            <sz val="11"/>
            <rFont val="Calibri"/>
            <family val="2"/>
          </rPr>
          <t xml:space="preserve">
</t>
        </r>
        <r>
          <rPr>
            <sz val="11"/>
            <color theme="4" tint="-0.249977111117893"/>
            <rFont val="Calibri"/>
            <family val="2"/>
            <charset val="238"/>
          </rPr>
          <t>058 - Działania w zakresie przystosowania się do zmian klimatu oraz zapobieganie ryzykom związanym z klimatem i zarządzanie nimi: powodzie i osunięcia ziemi ( (w tym zwiększanie świadomości, ochrona ludności i systemy zarządzania klęskami żywiołowymi i katastrofami, infrastruktura i podejście ekosystemowe) - 15 000 000
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- 15 000 000</t>
        </r>
        <r>
          <rPr>
            <sz val="11"/>
            <rFont val="Calibri"/>
            <family val="2"/>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83 200 065 
</t>
        </r>
        <r>
          <rPr>
            <u/>
            <sz val="11"/>
            <rFont val="Calibri"/>
            <family val="2"/>
            <charset val="238"/>
          </rPr>
          <t xml:space="preserve">proponowana zmiana:
</t>
        </r>
        <r>
          <rPr>
            <sz val="11"/>
            <color theme="4" tint="-0.249977111117893"/>
            <rFont val="Calibri"/>
            <family val="2"/>
            <charset val="238"/>
          </rPr>
          <t xml:space="preserve">058 - Działania w zakresie przystosowania się do zmian klimatu oraz zapobieganie ryzykom związanym z klimatem i zarządzanie nimi: powodzie i osunięcia ziemi ( (w tym zwiększanie świadomości, ochrona ludności i systemy zarządzania klęskami żywiołowymi i katastrofami, infrastruktura i podejście ekosystemowe) - </t>
        </r>
        <r>
          <rPr>
            <sz val="11"/>
            <color rgb="FFFF0000"/>
            <rFont val="Calibri"/>
            <family val="2"/>
            <charset val="238"/>
          </rPr>
          <t>18 500 000</t>
        </r>
        <r>
          <rPr>
            <sz val="11"/>
            <color theme="4" tint="-0.249977111117893"/>
            <rFont val="Calibri"/>
            <family val="2"/>
            <charset val="238"/>
          </rPr>
          <t xml:space="preserve">
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t>
        </r>
        <r>
          <rPr>
            <sz val="11"/>
            <color rgb="FFFF0000"/>
            <rFont val="Calibri"/>
            <family val="2"/>
            <charset val="238"/>
          </rPr>
          <t xml:space="preserve"> 18 500 000</t>
        </r>
        <r>
          <rPr>
            <sz val="11"/>
            <rFont val="Calibri"/>
            <family val="2"/>
            <charset val="238"/>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t>
        </r>
        <r>
          <rPr>
            <sz val="11"/>
            <color rgb="FFFF0000"/>
            <rFont val="Calibri"/>
            <family val="2"/>
            <charset val="238"/>
          </rPr>
          <t xml:space="preserve">69 266 055 </t>
        </r>
        <r>
          <rPr>
            <u/>
            <sz val="11"/>
            <rFont val="Calibri"/>
            <family val="2"/>
            <charset val="238"/>
          </rPr>
          <t xml:space="preserve">
</t>
        </r>
      </is>
    </nc>
  </rcc>
  <rfmt sheetId="2" sqref="G16" start="0" length="0">
    <dxf/>
  </rfmt>
  <rcc rId="1732"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7 000 000 z cs 2iv (KI 60) na cs 2iv (KI 59) oraz kwoty 1 500 000 euro z cs 2iv (KI 60) na cs 2vii (KI 079).</t>
        </r>
        <r>
          <rPr>
            <sz val="11"/>
            <color rgb="FF0070C0"/>
            <rFont val="Calibri"/>
            <family val="2"/>
            <charset val="238"/>
          </rPr>
          <t xml:space="preserve"> Przesunięto rówież w ramach kodu 60 kwotę 9 500 000 euro z działań dotyczących małej retencji na działania adaptacyjne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3 500 000 z cs 2iv (KI 60) na cs 2iv (KI 59) oraz kwoty 1 500 000 euro z cs 2iv (KI 60) na cs 2vii (KI 079).</t>
        </r>
        <r>
          <rPr>
            <sz val="11"/>
            <color rgb="FF0070C0"/>
            <rFont val="Calibri"/>
            <family val="2"/>
            <charset val="238"/>
          </rPr>
          <t xml:space="preserve"> Przesunięto rówież w ramach kodu 60 kwotę 9 500 000 euro z działań dotyczących małej retencji na działania adaptacyjne w miastach. </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1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47"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3 500 000 z cs 2iv (KI 60) na cs 2iv (KI 59) oraz kwoty 1 500 000 euro z cs 2iv (KI 60) na cs 2vii (KI 079).</t>
        </r>
        <r>
          <rPr>
            <sz val="11"/>
            <color rgb="FF0070C0"/>
            <rFont val="Calibri"/>
            <family val="2"/>
            <charset val="238"/>
          </rPr>
          <t xml:space="preserve"> Przesunięto rówież w ramach kodu 60 kwotę 9 500 000 euro z działań dotyczących małej retencji na działania adaptacyjne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3 500 000 z cs 2iv (KI 60) na cs 2iv (KI 58) i kwoty 3 500 000 z cs 2iv (KI 60) na cs 2iv (KI 59) oraz kwoty 1 500 000 euro z cs 2iv (KI 60) na cs 2vii (KI 079).</t>
        </r>
        <r>
          <rPr>
            <sz val="11"/>
            <color rgb="FF0070C0"/>
            <rFont val="Calibri"/>
            <family val="2"/>
            <charset val="238"/>
          </rPr>
          <t xml:space="preserve"> Przesunięto rówież w ramach kodu 60 kwotę 9 500 000 euro z działań dotyczących małej retencji na działania adaptacyjne w miastach. </t>
        </r>
      </is>
    </nc>
  </rcc>
</revisions>
</file>

<file path=xl/revisions/revisionLog1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48" sId="2">
    <oc r="F27" t="inlineStr">
      <is>
        <r>
          <rPr>
            <sz val="11"/>
            <color rgb="FF0070C0"/>
            <rFont val="Calibri"/>
            <family val="2"/>
            <charset val="238"/>
          </rPr>
          <t xml:space="preserve">2.2.6.3 INDYKATYWNY PODZIAŁ ZAPROGRAMOWANYCH ZASOBÓW (UE) WEDŁUG RODZAJU INTERWENCJI,
Tabela 4: Wymiar 1 – zakres interwencji
</t>
        </r>
        <r>
          <rPr>
            <u/>
            <sz val="11"/>
            <color rgb="FF0070C0"/>
            <rFont val="Calibri"/>
            <family val="2"/>
            <charset val="238"/>
          </rPr>
          <t xml:space="preserve">obecne brzmienie: 
</t>
        </r>
        <r>
          <rPr>
            <sz val="11"/>
            <color rgb="FF0070C0"/>
            <rFont val="Calibri"/>
            <family val="2"/>
            <charset val="238"/>
          </rPr>
          <t xml:space="preserve">079 - Ochrona przyrody i różnorodności biologicznej, dziedzictwo naturalne i zasoby naturalne, zielona i niebieska infrastruktura - 20 000 000
</t>
        </r>
        <r>
          <rPr>
            <u/>
            <sz val="11"/>
            <color rgb="FF0070C0"/>
            <rFont val="Calibri"/>
            <family val="2"/>
            <charset val="238"/>
          </rPr>
          <t xml:space="preserve">proponowana zmiana
</t>
        </r>
        <r>
          <rPr>
            <sz val="11"/>
            <color rgb="FF0070C0"/>
            <rFont val="Calibri"/>
            <family val="2"/>
            <charset val="238"/>
          </rPr>
          <t>079 - Ochrona przyrody i różnorodności biologicznej, dziedzictwo naturalne i zasoby naturalne, zielona i niebieska infrastruktura -</t>
        </r>
        <r>
          <rPr>
            <sz val="11"/>
            <rFont val="Calibri"/>
            <family val="2"/>
          </rPr>
          <t xml:space="preserve"> </t>
        </r>
        <r>
          <rPr>
            <sz val="11"/>
            <color rgb="FFFF0000"/>
            <rFont val="Calibri"/>
            <family val="2"/>
            <charset val="238"/>
          </rPr>
          <t>21 500 000</t>
        </r>
        <r>
          <rPr>
            <sz val="11"/>
            <rFont val="Calibri"/>
            <family val="2"/>
          </rPr>
          <t xml:space="preserve">
</t>
        </r>
      </is>
    </oc>
    <nc r="F27" t="inlineStr">
      <is>
        <r>
          <rPr>
            <sz val="11"/>
            <color rgb="FF0070C0"/>
            <rFont val="Calibri"/>
            <family val="2"/>
            <charset val="238"/>
          </rPr>
          <t xml:space="preserve">2.2.6.3 INDYKATYWNY PODZIAŁ ZAPROGRAMOWANYCH ZASOBÓW (UE) WEDŁUG RODZAJU INTERWENCJI,
Tabela 4: Wymiar 1 – zakres interwencji
</t>
        </r>
        <r>
          <rPr>
            <u/>
            <sz val="11"/>
            <color rgb="FF0070C0"/>
            <rFont val="Calibri"/>
            <family val="2"/>
            <charset val="238"/>
          </rPr>
          <t xml:space="preserve">obecne brzmienie: 
</t>
        </r>
        <r>
          <rPr>
            <sz val="11"/>
            <color rgb="FF0070C0"/>
            <rFont val="Calibri"/>
            <family val="2"/>
            <charset val="238"/>
          </rPr>
          <t xml:space="preserve">078 - Ochrona, regeneracja i zrównoważone wykorzystanie obszarów Natura 2000 - 4 766 392
079 - Ochrona przyrody i różnorodności biologicznej, dziedzictwo naturalne i zasoby naturalne, zielona i niebieska infrastruktura - 20 000 000
</t>
        </r>
        <r>
          <rPr>
            <u/>
            <sz val="11"/>
            <color rgb="FF0070C0"/>
            <rFont val="Calibri"/>
            <family val="2"/>
            <charset val="238"/>
          </rPr>
          <t xml:space="preserve">proponowana zmiana
</t>
        </r>
        <r>
          <rPr>
            <sz val="11"/>
            <color theme="4" tint="-0.249977111117893"/>
            <rFont val="Calibri"/>
            <family val="2"/>
            <charset val="238"/>
          </rPr>
          <t>078 - Ochrona, regeneracja i zrównoważone wykorzystanie obszarów Natura 2000 -</t>
        </r>
        <r>
          <rPr>
            <sz val="11"/>
            <color rgb="FFFF0000"/>
            <rFont val="Calibri"/>
            <family val="2"/>
            <charset val="238"/>
          </rPr>
          <t xml:space="preserve"> 5 055 073
</t>
        </r>
        <r>
          <rPr>
            <sz val="11"/>
            <color theme="4" tint="-0.249977111117893"/>
            <rFont val="Calibri"/>
            <family val="2"/>
            <charset val="238"/>
          </rPr>
          <t xml:space="preserve">079 - Ochrona przyrody i różnorodności biologicznej, dziedzictwo naturalne i zasoby naturalne, zielona i niebieska infrastruktura - </t>
        </r>
        <r>
          <rPr>
            <b/>
            <sz val="10"/>
            <color rgb="FFFF0000"/>
            <rFont val="Calibri"/>
            <family val="2"/>
            <charset val="238"/>
          </rPr>
          <t>21 211 319</t>
        </r>
      </is>
    </nc>
  </rcc>
  <rcc rId="1749" sId="2">
    <oc r="G27"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t>
      </is>
    </oc>
    <nc r="G27"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288 681 euro z cs 2iv (KI 60) na cs 2vii (KI 078) oraz 1 211 319 euro z cs 2iv (KI 60) na cs 2vii (KI 079). </t>
      </is>
    </nc>
  </rcc>
</revisions>
</file>

<file path=xl/revisions/revisionLog1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50" sId="4">
    <nc r="A14">
      <v>4</v>
    </nc>
  </rcc>
  <rcc rId="1751" sId="4">
    <nc r="B14" t="inlineStr">
      <is>
        <t>EFRR/FS.CP3.II</t>
      </is>
    </nc>
  </rcc>
  <rcc rId="1752" sId="4">
    <nc r="C14" t="inlineStr">
      <is>
        <t>FEKP.04 FUNDUSZE EUROPEJSKIE NA RZECZ SPÓJNOŚCI I DOSTĘPNOŚCI KOMUNIKACYJNEJ REGIONU</t>
      </is>
    </nc>
  </rcc>
  <rcc rId="1753" sId="4">
    <nc r="D14" t="inlineStr">
      <is>
        <t>kody interwencji/wymiaru teryt.</t>
      </is>
    </nc>
  </rcc>
  <rcc rId="1754" sId="4" odxf="1" dxf="1">
    <nc r="E14" t="inlineStr">
      <is>
        <t>nie</t>
      </is>
    </nc>
    <odxf>
      <fill>
        <patternFill patternType="none">
          <bgColor indexed="65"/>
        </patternFill>
      </fill>
    </odxf>
    <ndxf>
      <fill>
        <patternFill patternType="solid">
          <bgColor theme="4" tint="0.79998168889431442"/>
        </patternFill>
      </fill>
    </ndxf>
  </rcc>
  <rfmt sheetId="4" sqref="E14">
    <dxf>
      <fill>
        <patternFill>
          <bgColor theme="0"/>
        </patternFill>
      </fill>
    </dxf>
  </rfmt>
  <rcc rId="1755" sId="4">
    <nc r="F14" t="inlineStr">
      <is>
        <r>
          <t xml:space="preserve">2.4.1.3 INDYKATYWNY PODZIAŁ ZAPROGRAMOWANYCH ZASOBÓW
Tabela 4: Wymiar 1 – zakres interwencji
</t>
        </r>
        <r>
          <rPr>
            <b/>
            <sz val="11"/>
            <rFont val="Calibri"/>
            <family val="2"/>
          </rPr>
          <t>Obecne brzmienie</t>
        </r>
        <r>
          <rPr>
            <sz val="11"/>
            <rFont val="Calibri"/>
            <family val="2"/>
          </rPr>
          <t xml:space="preserve">
090 - Nowo wybudowane lub zmodernizowane inne drogi krajowe, regionalne i lokalne drogi dojazdowe - 119 273 173
093 - Inne drogi przebudowane lub zmodernizowane (autostrady, drogi krajowe, regionalne lub lokalne) - 17 062 500
107 - Bezemisyjny/zasilany energią elektryczną tabor kolejowy - 43 677 034
109 - Transport multimodalny (poza miastami) - 22 148 349
</t>
        </r>
        <r>
          <rPr>
            <b/>
            <sz val="11"/>
            <rFont val="Calibri"/>
            <family val="2"/>
          </rPr>
          <t>Propozycja zmian:</t>
        </r>
        <r>
          <rPr>
            <sz val="11"/>
            <rFont val="Calibri"/>
            <family val="2"/>
          </rPr>
          <t xml:space="preserve">
090 - Nowo wybudowane lub zmodernizowane inne drogi krajowe, regionalne i lokalne drogi dojazdowe - 119 273 173
093 - Inne drogi przebudowane lub zmodernizowane (autostrady, drogi krajowe, regionalne lub lokalne) - 17 062 500
107 - Bezemisyjny/zasilany energią elektryczną tabor kolejowy - </t>
        </r>
        <r>
          <rPr>
            <sz val="11"/>
            <color rgb="FFFF0000"/>
            <rFont val="Calibri"/>
            <family val="2"/>
          </rPr>
          <t>44 073 497</t>
        </r>
        <r>
          <rPr>
            <sz val="11"/>
            <rFont val="Calibri"/>
            <family val="2"/>
          </rPr>
          <t xml:space="preserve">
109 - Transport multimodalny (poza miastami) - </t>
        </r>
        <r>
          <rPr>
            <sz val="11"/>
            <color rgb="FFFF0000"/>
            <rFont val="Calibri"/>
            <family val="2"/>
          </rPr>
          <t>21 751 886</t>
        </r>
      </is>
    </nc>
  </rcc>
  <rcv guid="{C93CEC68-283B-4799-A3DE-A6046F9C67C1}" action="delete"/>
  <rdn rId="0" localSheetId="1" customView="1" name="Z_C93CEC68_283B_4799_A3DE_A6046F9C67C1_.wvu.PrintTitles" hidden="1" oldHidden="1">
    <formula>' P 1_ Szczegółowy wykaz zmian '!$8:$8</formula>
    <oldFormula>' P 1_ Szczegółowy wykaz zmian '!$8:$8</oldFormula>
  </rdn>
  <rdn rId="0" localSheetId="1" customView="1" name="Z_C93CEC68_283B_4799_A3DE_A6046F9C67C1_.wvu.FilterData" hidden="1" oldHidden="1">
    <formula>' P 1_ Szczegółowy wykaz zmian '!$A$1:$L$1</formula>
    <oldFormula>' P 1_ Szczegółowy wykaz zmian '!$A$1:$L$1</oldFormula>
  </rdn>
  <rdn rId="0" localSheetId="2" customView="1" name="Z_C93CEC68_283B_4799_A3DE_A6046F9C67C1_.wvu.PrintTitles" hidden="1" oldHidden="1">
    <formula>' P 2_ Szczegółowy wykaz zmian '!$8:$8</formula>
    <oldFormula>' P 2_ Szczegółowy wykaz zmian '!$8:$8</oldFormula>
  </rdn>
  <rdn rId="0" localSheetId="3" customView="1" name="Z_C93CEC68_283B_4799_A3DE_A6046F9C67C1_.wvu.PrintTitles" hidden="1" oldHidden="1">
    <formula>' P 3_ Szczegółowy wykaz zmian '!$8:$8</formula>
    <oldFormula>' P 3_ Szczegółowy wykaz zmian '!$8:$8</oldFormula>
  </rdn>
  <rdn rId="0" localSheetId="4" customView="1" name="Z_C93CEC68_283B_4799_A3DE_A6046F9C67C1_.wvu.PrintTitles" hidden="1" oldHidden="1">
    <formula>' P 4_ Szczegółowy wykaz zmian '!$8:$8</formula>
    <oldFormula>' P 4_ Szczegółowy wykaz zmian '!$8:$8</oldFormula>
  </rdn>
  <rdn rId="0" localSheetId="5" customView="1" name="Z_C93CEC68_283B_4799_A3DE_A6046F9C67C1_.wvu.PrintTitles" hidden="1" oldHidden="1">
    <formula>' P 5_ Szczegółowy wykaz zmian '!$8:$8</formula>
    <oldFormula>' P 5_ Szczegółowy wykaz zmian '!$8:$8</oldFormula>
  </rdn>
  <rdn rId="0" localSheetId="6" customView="1" name="Z_C93CEC68_283B_4799_A3DE_A6046F9C67C1_.wvu.PrintTitles" hidden="1" oldHidden="1">
    <formula>' P 6_ Szczegółowy wykaz zmian '!$8:$8</formula>
    <oldFormula>' P 6_ Szczegółowy wykaz zmian '!$8:$8</oldFormula>
  </rdn>
  <rdn rId="0" localSheetId="6" customView="1" name="Z_C93CEC68_283B_4799_A3DE_A6046F9C67C1_.wvu.FilterData" hidden="1" oldHidden="1">
    <formula>' P 6_ Szczegółowy wykaz zmian '!$A$8:$L$28</formula>
    <oldFormula>' P 6_ Szczegółowy wykaz zmian '!$A$8:$L$28</oldFormula>
  </rdn>
  <rdn rId="0" localSheetId="7" customView="1" name="Z_C93CEC68_283B_4799_A3DE_A6046F9C67C1_.wvu.PrintTitles" hidden="1" oldHidden="1">
    <formula>' P 7_ Szczegółowy wykaz zmian '!$8:$8</formula>
    <oldFormula>' P 7_ Szczegółowy wykaz zmian '!$8:$8</oldFormula>
  </rdn>
  <rdn rId="0" localSheetId="10" customView="1" name="Z_C93CEC68_283B_4799_A3DE_A6046F9C67C1_.wvu.PrintTitles" hidden="1" oldHidden="1">
    <formula>' P 8_ Szczegółowy wykaz zmian '!$8:$8</formula>
    <oldFormula>' P 8_ Szczegółowy wykaz zmian '!$8:$8</oldFormula>
  </rdn>
  <rdn rId="0" localSheetId="11" customView="1" name="Z_C93CEC68_283B_4799_A3DE_A6046F9C67C1_.wvu.PrintTitles" hidden="1" oldHidden="1">
    <formula>' P 9_ Szczegółowy wykaz zmian '!$8:$8</formula>
    <oldFormula>' P 9_ Szczegółowy wykaz zmian '!$8:$8</oldFormula>
  </rdn>
  <rdn rId="0" localSheetId="12" customView="1" name="Z_C93CEC68_283B_4799_A3DE_A6046F9C67C1_.wvu.PrintTitles" hidden="1" oldHidden="1">
    <formula>' P 10_ Szczegółowy wykaz zmian '!$8:$8</formula>
    <oldFormula>' P 10_ Szczegółowy wykaz zmian '!$8:$8</oldFormula>
  </rdn>
  <rdn rId="0" localSheetId="13" customView="1" name="Z_C93CEC68_283B_4799_A3DE_A6046F9C67C1_.wvu.PrintTitles" hidden="1" oldHidden="1">
    <formula>' INNE_ Szczegółowy wykaz zmian '!$8:$8</formula>
    <oldFormula>' INNE_ Szczegółowy wykaz zmian '!$8:$8</oldFormula>
  </rdn>
  <rdn rId="0" localSheetId="17" customView="1" name="Z_C93CEC68_283B_4799_A3DE_A6046F9C67C1_.wvu.FilterData" hidden="1" oldHidden="1">
    <formula>listy!$H$1:$I$186</formula>
    <oldFormula>listy!$H$1:$I$186</oldFormula>
  </rdn>
  <rcv guid="{C93CEC68-283B-4799-A3DE-A6046F9C67C1}" action="add"/>
</revisions>
</file>

<file path=xl/revisions/revisionLog1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70" sId="7">
    <oc r="F18" t="inlineStr">
      <is>
        <r>
          <rPr>
            <b/>
            <sz val="11"/>
            <rFont val="Calibri"/>
            <family val="2"/>
            <charset val="238"/>
          </rPr>
          <t>Obecny zapis:</t>
        </r>
        <r>
          <rPr>
            <sz val="11"/>
            <rFont val="Calibri"/>
            <family val="2"/>
          </rPr>
          <t xml:space="preserve">
2.7.2.3 INDYKATYWNY PODZIAŁ ZAPROGRAMOWANYCH ZASOBÓW (UE) WEDŁUG RODZAJU INTERWENCJI,
Tabele 5: Wymiar 2 - forma finasnowania 
01 - dotacja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Tabele 5: Wymiar 2 - forma finasnowania 
01 - dotacja - </t>
        </r>
        <r>
          <rPr>
            <sz val="11"/>
            <color rgb="FFFF0000"/>
            <rFont val="Calibri"/>
            <family val="2"/>
            <charset val="238"/>
          </rPr>
          <t>17 817 154,00</t>
        </r>
      </is>
    </oc>
    <nc r="F18" t="inlineStr">
      <is>
        <r>
          <rPr>
            <b/>
            <sz val="11"/>
            <rFont val="Calibri"/>
            <family val="2"/>
            <charset val="238"/>
          </rPr>
          <t>Obecny zapis:</t>
        </r>
        <r>
          <rPr>
            <sz val="11"/>
            <rFont val="Calibri"/>
            <family val="2"/>
          </rPr>
          <t xml:space="preserve">
2.7.2.3 INDYKATYWNY PODZIAŁ ZAPROGRAMOWANYCH ZASOBÓW (UE) WEDŁUG RODZAJU INTERWENCJI,
Tabele 5: Wymiar 2 - forma finasnowania 
01 - dotacja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Tabele 5: Wymiar 2 - forma finasnowania 
01 - dotacja - </t>
        </r>
        <r>
          <rPr>
            <sz val="11"/>
            <color rgb="FFFF0000"/>
            <rFont val="Calibri"/>
            <family val="2"/>
            <charset val="238"/>
          </rPr>
          <t>18 817 154,00</t>
        </r>
      </is>
    </nc>
  </rcc>
  <rcc rId="1771" sId="7">
    <oc r="F20" t="inlineStr">
      <is>
        <r>
          <rPr>
            <b/>
            <sz val="11"/>
            <rFont val="Calibri"/>
            <family val="2"/>
            <charset val="238"/>
          </rPr>
          <t>Obecny zapis:</t>
        </r>
        <r>
          <rPr>
            <sz val="11"/>
            <rFont val="Calibri"/>
            <family val="2"/>
          </rPr>
          <t xml:space="preserve">
2.7.2.3 INDYKATYWNY PODZIAŁ ZAPROGRAMOWANYCH ZASOBÓW (UE) WEDŁUG RODZAJU INTERWENCJI,
Tabela 7: Wymiar 6 - uzupełnijące obszary tematyczne EFS+
09- nie dotyczy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7: Wymiar 6 - uzupełnijące obszary tematyczne EFS+
09- nie dotyczy - </t>
        </r>
        <r>
          <rPr>
            <sz val="11"/>
            <color rgb="FFFF0000"/>
            <rFont val="Calibri"/>
            <family val="2"/>
            <charset val="238"/>
          </rPr>
          <t>17 817 154,00</t>
        </r>
      </is>
    </oc>
    <nc r="F20" t="inlineStr">
      <is>
        <r>
          <rPr>
            <b/>
            <sz val="11"/>
            <rFont val="Calibri"/>
            <family val="2"/>
            <charset val="238"/>
          </rPr>
          <t>Obecny zapis:</t>
        </r>
        <r>
          <rPr>
            <sz val="11"/>
            <rFont val="Calibri"/>
            <family val="2"/>
          </rPr>
          <t xml:space="preserve">
2.7.2.3 INDYKATYWNY PODZIAŁ ZAPROGRAMOWANYCH ZASOBÓW (UE) WEDŁUG RODZAJU INTERWENCJI,
Tabela 7: Wymiar 6 - uzupełnijące obszary tematyczne EFS+
09- nie dotyczy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7: Wymiar 6 - uzupełnijące obszary tematyczne EFS+
09- nie dotyczy - </t>
        </r>
        <r>
          <rPr>
            <sz val="11"/>
            <color rgb="FFFF0000"/>
            <rFont val="Calibri"/>
            <family val="2"/>
            <charset val="238"/>
          </rPr>
          <t>18 817 154,00</t>
        </r>
      </is>
    </nc>
  </rcc>
  <rcc rId="1772" sId="7">
    <oc r="F21" t="inlineStr">
      <is>
        <r>
          <rPr>
            <b/>
            <sz val="11"/>
            <rFont val="Calibri"/>
            <family val="2"/>
            <charset val="238"/>
          </rPr>
          <t>Obecny zapis:</t>
        </r>
        <r>
          <rPr>
            <sz val="11"/>
            <rFont val="Calibri"/>
            <family val="2"/>
          </rPr>
          <t xml:space="preserve">
2.7.2.3 INDYKATYWNY PODZIAŁ ZAPROGRAMOWANYCH ZASOBÓW (UE) WEDŁUG RODZAJU INTERWENCJI,
Tabela 8: Wymiar 7 – Wymiar „Równouprawnienie płci” w ramach EFS+, EFRR, Funduszu Spójności i FST
02 - Projekty uwzględniające kwestię równouprawnienia płci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17 817 154,00</t>
        </r>
      </is>
    </oc>
    <nc r="F21" t="inlineStr">
      <is>
        <r>
          <rPr>
            <b/>
            <sz val="11"/>
            <rFont val="Calibri"/>
            <family val="2"/>
            <charset val="238"/>
          </rPr>
          <t>Obecny zapis:</t>
        </r>
        <r>
          <rPr>
            <sz val="11"/>
            <rFont val="Calibri"/>
            <family val="2"/>
          </rPr>
          <t xml:space="preserve">
2.7.2.3 INDYKATYWNY PODZIAŁ ZAPROGRAMOWANYCH ZASOBÓW (UE) WEDŁUG RODZAJU INTERWENCJI,
Tabela 8: Wymiar 7 – Wymiar „Równouprawnienie płci” w ramach EFS+, EFRR, Funduszu Spójności i FST
02 - Projekty uwzględniające kwestię równouprawnienia płci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18 817 154,00</t>
        </r>
      </is>
    </nc>
  </rcc>
  <rcc rId="1773" sId="7">
    <oc r="F17" t="inlineStr">
      <is>
        <r>
          <rPr>
            <b/>
            <sz val="11"/>
            <rFont val="Calibri"/>
            <family val="2"/>
            <charset val="238"/>
          </rPr>
          <t>Obecny zapis:</t>
        </r>
        <r>
          <rPr>
            <sz val="11"/>
            <rFont val="Calibri"/>
            <family val="2"/>
          </rPr>
          <t xml:space="preserve">
2.7.2.3 INDYKATYWNY PODZIAŁ ZAPROGRAMOWANYCH ZASOBÓW (UE) WEDŁUG RODZAJU INTERWENCJI,
Tabela 4: Wymiar 1 - zakres interwencji 
136 - Wsparcie szczególnie na rzecz zatrudnienia ludzi młodych integracji społeczno-gospodarczej ludzi młodych - 6 706 848,00 
152 - Działania na rzecz promowania równości szans i aktywnego udziału w życiu społecznym - 6 706 848,00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4: Wymiar 1 - zakres interwencji 
136 - Wsparcie szczególnie na rzecz zatrudnienia ludzi młodych integracji społeczno-gospodarczej ludzi młodych - </t>
        </r>
        <r>
          <rPr>
            <sz val="11"/>
            <color rgb="FFFF0000"/>
            <rFont val="Calibri"/>
            <family val="2"/>
            <charset val="238"/>
          </rPr>
          <t>8 908 577,00</t>
        </r>
        <r>
          <rPr>
            <sz val="11"/>
            <rFont val="Calibri"/>
            <family val="2"/>
            <charset val="238"/>
          </rPr>
          <t xml:space="preserve">
152 - Działania na rzecz promowania równości szans i aktywnego udziału w życiu społecznym - </t>
        </r>
        <r>
          <rPr>
            <sz val="11"/>
            <color rgb="FFFF0000"/>
            <rFont val="Calibri"/>
            <family val="2"/>
            <charset val="238"/>
          </rPr>
          <t>8 908 577,00</t>
        </r>
      </is>
    </oc>
    <nc r="F17" t="inlineStr">
      <is>
        <r>
          <rPr>
            <b/>
            <sz val="11"/>
            <rFont val="Calibri"/>
            <family val="2"/>
            <charset val="238"/>
          </rPr>
          <t>Obecny zapis:</t>
        </r>
        <r>
          <rPr>
            <sz val="11"/>
            <rFont val="Calibri"/>
            <family val="2"/>
          </rPr>
          <t xml:space="preserve">
2.7.2.3 INDYKATYWNY PODZIAŁ ZAPROGRAMOWANYCH ZASOBÓW (UE) WEDŁUG RODZAJU INTERWENCJI,
Tabela 4: Wymiar 1 - zakres interwencji 
136 - Wsparcie szczególnie na rzecz zatrudnienia ludzi młodych integracji społeczno-gospodarczej ludzi młodych - 6 706 848,00 
152 - Działania na rzecz promowania równości szans i aktywnego udziału w życiu społecznym - 6 706 848,00
</t>
        </r>
        <r>
          <rPr>
            <b/>
            <sz val="11"/>
            <rFont val="Calibri"/>
            <family val="2"/>
            <charset val="238"/>
          </rPr>
          <t xml:space="preserve">Proponowany zapis:
</t>
        </r>
        <r>
          <rPr>
            <sz val="11"/>
            <rFont val="Calibri"/>
            <family val="2"/>
            <charset val="238"/>
          </rPr>
          <t>2.7.2.3 INDYKATYWNY PODZIAŁ ZAPROGRAMOWANYCH ZASOBÓW (UE) WEDŁUG RODZAJU INTERWENCJI,
Tabela 4: Wymiar 1 - zakres interwencji 
136 - Wsparcie szczególnie na rzecz zatrudnienia ludzi młodych integracji społeczno-gospodarczej ludzi młodych - 9 408</t>
        </r>
        <r>
          <rPr>
            <sz val="11"/>
            <color rgb="FFFF0000"/>
            <rFont val="Calibri"/>
            <family val="2"/>
            <charset val="238"/>
          </rPr>
          <t xml:space="preserve"> 577,00</t>
        </r>
        <r>
          <rPr>
            <sz val="11"/>
            <rFont val="Calibri"/>
            <family val="2"/>
            <charset val="238"/>
          </rPr>
          <t xml:space="preserve">
152 - Działania na rzecz promowania równości szans i aktywnego udziału w życiu społecznym - 9 408</t>
        </r>
        <r>
          <rPr>
            <sz val="11"/>
            <color rgb="FFFF0000"/>
            <rFont val="Calibri"/>
            <family val="2"/>
            <charset val="238"/>
          </rPr>
          <t xml:space="preserve"> 577,00</t>
        </r>
      </is>
    </nc>
  </rcc>
  <rcc rId="1774" sId="7">
    <oc r="F19" t="inlineStr">
      <is>
        <r>
          <rPr>
            <b/>
            <sz val="11"/>
            <rFont val="Calibri"/>
            <family val="2"/>
            <charset val="238"/>
          </rPr>
          <t>Obecny zapis:</t>
        </r>
        <r>
          <rPr>
            <sz val="11"/>
            <rFont val="Calibri"/>
            <family val="2"/>
          </rPr>
          <t xml:space="preserve">
2.7.2.3 INDYKATYWNY PODZIAŁ ZAPROGRAMOWANYCH ZASOBÓW (UE) WEDŁUG RODZAJU INTERWENCJI,
Tabela 6: Wymiar 3 - terytorialny mechanizm realizacji i ukierunkowanie terytorialne 
10 - Miasta, małe miasta i przedmieścia - 3 487 561,00
12 - Obszary wiejskie - 9 926 135,00
</t>
        </r>
        <r>
          <rPr>
            <b/>
            <sz val="11"/>
            <rFont val="Calibri"/>
            <family val="2"/>
            <charset val="238"/>
          </rPr>
          <t xml:space="preserve">Proponowany zapis:
</t>
        </r>
        <r>
          <rPr>
            <sz val="11"/>
            <rFont val="Calibri"/>
            <family val="2"/>
            <charset val="238"/>
          </rPr>
          <t>2.7.2.3 INDYKATYWNY PODZIAŁ ZAPROGRAMOWANYCH ZASOBÓW (UE) WEDŁUG RODZAJU INTERWENCJI,
Tabela 6: Wymiar 3 - terytorialny mechanizm realizacji i ukierunkowanie terytorialne 
10 - Miasta, małe miasta i przedmieścia -</t>
        </r>
        <r>
          <rPr>
            <sz val="11"/>
            <color rgb="FFFF0000"/>
            <rFont val="Calibri"/>
            <family val="2"/>
            <charset val="238"/>
          </rPr>
          <t xml:space="preserve"> 3 813 124,00</t>
        </r>
        <r>
          <rPr>
            <sz val="11"/>
            <rFont val="Calibri"/>
            <family val="2"/>
            <charset val="238"/>
          </rPr>
          <t xml:space="preserve">
12 - Obszary wiejskie - </t>
        </r>
        <r>
          <rPr>
            <sz val="11"/>
            <color rgb="FFFF0000"/>
            <rFont val="Calibri"/>
            <family val="2"/>
            <charset val="238"/>
          </rPr>
          <t>14 004 030,00</t>
        </r>
      </is>
    </oc>
    <nc r="F19" t="inlineStr">
      <is>
        <r>
          <rPr>
            <b/>
            <sz val="11"/>
            <rFont val="Calibri"/>
            <family val="2"/>
            <charset val="238"/>
          </rPr>
          <t>Obecny zapis:</t>
        </r>
        <r>
          <rPr>
            <sz val="11"/>
            <rFont val="Calibri"/>
            <family val="2"/>
          </rPr>
          <t xml:space="preserve">
2.7.2.3 INDYKATYWNY PODZIAŁ ZAPROGRAMOWANYCH ZASOBÓW (UE) WEDŁUG RODZAJU INTERWENCJI,
Tabela 6: Wymiar 3 - terytorialny mechanizm realizacji i ukierunkowanie terytorialne 
10 - Miasta, małe miasta i przedmieścia - 3 487 561,00
12 - Obszary wiejskie - 9 926 135,00
</t>
        </r>
        <r>
          <rPr>
            <b/>
            <sz val="11"/>
            <rFont val="Calibri"/>
            <family val="2"/>
            <charset val="238"/>
          </rPr>
          <t xml:space="preserve">Proponowany zapis:
</t>
        </r>
        <r>
          <rPr>
            <sz val="11"/>
            <rFont val="Calibri"/>
            <family val="2"/>
            <charset val="238"/>
          </rPr>
          <t>2.7.2.3 INDYKATYWNY PODZIAŁ ZAPROGRAMOWANYCH ZASOBÓW (UE) WEDŁUG RODZAJU INTERWENCJI,
Tabela 6: Wymiar 3 - terytorialny mechanizm realizacji i ukierunkowanie terytorialne 
10 - Miasta, małe miasta i przedmieścia -</t>
        </r>
        <r>
          <rPr>
            <sz val="11"/>
            <color rgb="FFFF0000"/>
            <rFont val="Calibri"/>
            <family val="2"/>
            <charset val="238"/>
          </rPr>
          <t xml:space="preserve"> 3 813 124,00</t>
        </r>
        <r>
          <rPr>
            <sz val="11"/>
            <rFont val="Calibri"/>
            <family val="2"/>
            <charset val="238"/>
          </rPr>
          <t xml:space="preserve">
12 - Obszary wiejskie - </t>
        </r>
        <r>
          <rPr>
            <sz val="11"/>
            <color rgb="FFFF0000"/>
            <rFont val="Calibri"/>
            <family val="2"/>
            <charset val="238"/>
          </rPr>
          <t>15 004 030,00</t>
        </r>
      </is>
    </nc>
  </rcc>
</revisions>
</file>

<file path=xl/revisions/revisionLog1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75" sId="4">
    <nc r="G14" t="inlineStr">
      <is>
        <t>Przesunięcie z KI109 396 463 euro na KI107 celem dostosowania alokacji do faktycznie wydatkowanych środków</t>
      </is>
    </nc>
  </rcc>
  <rcv guid="{C93CEC68-283B-4799-A3DE-A6046F9C67C1}" action="delete"/>
  <rdn rId="0" localSheetId="1" customView="1" name="Z_C93CEC68_283B_4799_A3DE_A6046F9C67C1_.wvu.PrintTitles" hidden="1" oldHidden="1">
    <formula>' P 1_ Szczegółowy wykaz zmian '!$8:$8</formula>
    <oldFormula>' P 1_ Szczegółowy wykaz zmian '!$8:$8</oldFormula>
  </rdn>
  <rdn rId="0" localSheetId="1" customView="1" name="Z_C93CEC68_283B_4799_A3DE_A6046F9C67C1_.wvu.FilterData" hidden="1" oldHidden="1">
    <formula>' P 1_ Szczegółowy wykaz zmian '!$A$1:$L$1</formula>
    <oldFormula>' P 1_ Szczegółowy wykaz zmian '!$A$1:$L$1</oldFormula>
  </rdn>
  <rdn rId="0" localSheetId="2" customView="1" name="Z_C93CEC68_283B_4799_A3DE_A6046F9C67C1_.wvu.PrintTitles" hidden="1" oldHidden="1">
    <formula>' P 2_ Szczegółowy wykaz zmian '!$8:$8</formula>
    <oldFormula>' P 2_ Szczegółowy wykaz zmian '!$8:$8</oldFormula>
  </rdn>
  <rdn rId="0" localSheetId="3" customView="1" name="Z_C93CEC68_283B_4799_A3DE_A6046F9C67C1_.wvu.PrintTitles" hidden="1" oldHidden="1">
    <formula>' P 3_ Szczegółowy wykaz zmian '!$8:$8</formula>
    <oldFormula>' P 3_ Szczegółowy wykaz zmian '!$8:$8</oldFormula>
  </rdn>
  <rdn rId="0" localSheetId="4" customView="1" name="Z_C93CEC68_283B_4799_A3DE_A6046F9C67C1_.wvu.PrintTitles" hidden="1" oldHidden="1">
    <formula>' P 4_ Szczegółowy wykaz zmian '!$8:$8</formula>
    <oldFormula>' P 4_ Szczegółowy wykaz zmian '!$8:$8</oldFormula>
  </rdn>
  <rdn rId="0" localSheetId="5" customView="1" name="Z_C93CEC68_283B_4799_A3DE_A6046F9C67C1_.wvu.PrintTitles" hidden="1" oldHidden="1">
    <formula>' P 5_ Szczegółowy wykaz zmian '!$8:$8</formula>
    <oldFormula>' P 5_ Szczegółowy wykaz zmian '!$8:$8</oldFormula>
  </rdn>
  <rdn rId="0" localSheetId="6" customView="1" name="Z_C93CEC68_283B_4799_A3DE_A6046F9C67C1_.wvu.PrintTitles" hidden="1" oldHidden="1">
    <formula>' P 6_ Szczegółowy wykaz zmian '!$8:$8</formula>
    <oldFormula>' P 6_ Szczegółowy wykaz zmian '!$8:$8</oldFormula>
  </rdn>
  <rdn rId="0" localSheetId="6" customView="1" name="Z_C93CEC68_283B_4799_A3DE_A6046F9C67C1_.wvu.FilterData" hidden="1" oldHidden="1">
    <formula>' P 6_ Szczegółowy wykaz zmian '!$A$8:$L$28</formula>
    <oldFormula>' P 6_ Szczegółowy wykaz zmian '!$A$8:$L$28</oldFormula>
  </rdn>
  <rdn rId="0" localSheetId="7" customView="1" name="Z_C93CEC68_283B_4799_A3DE_A6046F9C67C1_.wvu.PrintTitles" hidden="1" oldHidden="1">
    <formula>' P 7_ Szczegółowy wykaz zmian '!$8:$8</formula>
    <oldFormula>' P 7_ Szczegółowy wykaz zmian '!$8:$8</oldFormula>
  </rdn>
  <rdn rId="0" localSheetId="10" customView="1" name="Z_C93CEC68_283B_4799_A3DE_A6046F9C67C1_.wvu.PrintTitles" hidden="1" oldHidden="1">
    <formula>' P 8_ Szczegółowy wykaz zmian '!$8:$8</formula>
    <oldFormula>' P 8_ Szczegółowy wykaz zmian '!$8:$8</oldFormula>
  </rdn>
  <rdn rId="0" localSheetId="11" customView="1" name="Z_C93CEC68_283B_4799_A3DE_A6046F9C67C1_.wvu.PrintTitles" hidden="1" oldHidden="1">
    <formula>' P 9_ Szczegółowy wykaz zmian '!$8:$8</formula>
    <oldFormula>' P 9_ Szczegółowy wykaz zmian '!$8:$8</oldFormula>
  </rdn>
  <rdn rId="0" localSheetId="12" customView="1" name="Z_C93CEC68_283B_4799_A3DE_A6046F9C67C1_.wvu.PrintTitles" hidden="1" oldHidden="1">
    <formula>' P 10_ Szczegółowy wykaz zmian '!$8:$8</formula>
    <oldFormula>' P 10_ Szczegółowy wykaz zmian '!$8:$8</oldFormula>
  </rdn>
  <rdn rId="0" localSheetId="13" customView="1" name="Z_C93CEC68_283B_4799_A3DE_A6046F9C67C1_.wvu.PrintTitles" hidden="1" oldHidden="1">
    <formula>' INNE_ Szczegółowy wykaz zmian '!$8:$8</formula>
    <oldFormula>' INNE_ Szczegółowy wykaz zmian '!$8:$8</oldFormula>
  </rdn>
  <rdn rId="0" localSheetId="17" customView="1" name="Z_C93CEC68_283B_4799_A3DE_A6046F9C67C1_.wvu.FilterData" hidden="1" oldHidden="1">
    <formula>listy!$H$1:$I$186</formula>
    <oldFormula>listy!$H$1:$I$186</oldFormula>
  </rdn>
  <rcv guid="{C93CEC68-283B-4799-A3DE-A6046F9C67C1}" action="add"/>
</revisions>
</file>

<file path=xl/revisions/revisionLog1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6" customView="1" name="Z_150AA8E2_A813_4724_8729_3102E39EB38D_.wvu.FilterData" hidden="1" oldHidden="1">
    <formula>' P 6_ Szczegółowy wykaz zmian '!$A$8:$L$28</formula>
    <oldFormula>' P 6_ Szczegółowy wykaz zmian '!$A$8:$L$28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1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04" sId="2">
    <oc r="G9"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Dodatkowo CS 2i zostanie zasilony o kwotę </t>
        </r>
        <r>
          <rPr>
            <u/>
            <sz val="11"/>
            <color rgb="FF00B050"/>
            <rFont val="Calibri"/>
            <family val="2"/>
            <charset val="238"/>
          </rPr>
          <t xml:space="preserve">4 802 473 </t>
        </r>
        <r>
          <rPr>
            <sz val="11"/>
            <rFont val="Calibri"/>
            <family val="2"/>
            <charset val="238"/>
          </rPr>
          <t>e</t>
        </r>
        <r>
          <rPr>
            <sz val="11"/>
            <rFont val="Calibri"/>
            <family val="2"/>
          </rPr>
          <t>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9"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t>
        </r>
        <r>
          <rPr>
            <sz val="11"/>
            <color rgb="FFFF0000"/>
            <rFont val="Calibri"/>
            <family val="2"/>
            <charset val="238"/>
          </rPr>
          <t xml:space="preserve"> 115 000</t>
        </r>
        <r>
          <rPr>
            <sz val="11"/>
            <rFont val="Calibri"/>
            <family val="2"/>
          </rPr>
          <t xml:space="preserve">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charset val="238"/>
          </rPr>
          <t>e</t>
        </r>
        <r>
          <rPr>
            <sz val="11"/>
            <rFont val="Calibri"/>
            <family val="2"/>
          </rPr>
          <t>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nc>
  </rcc>
  <rcc rId="1805" sId="2">
    <oc r="F9" t="inlineStr">
      <is>
        <r>
          <t xml:space="preserve">2.2.1.3 INDYKATYWNY PODZIAŁ ZAPROGRAMOWANYCH ZASOBÓW (UE) WEDŁUG RODZAJU INTERWENCJI
Tabela 4: Wymiar 1 – zakres interwencji
</t>
        </r>
        <r>
          <rPr>
            <u/>
            <sz val="11"/>
            <rFont val="Calibri"/>
            <family val="2"/>
            <charset val="238"/>
          </rPr>
          <t xml:space="preserve">
obecne brzmienie:</t>
        </r>
        <r>
          <rPr>
            <sz val="11"/>
            <rFont val="Calibri"/>
            <family val="2"/>
          </rPr>
          <t xml:space="preserve">
042 - Renowacja istniejących budynków mieszkalnych pod kątem efektywności energetycznej, projekty demonstracyjne i działania wspierające zgodne z kryteriami efektywności energetycznej - 20 183 012
055 - Wysokosprawna kogeneracja, efektywny system ciepłowniczy i chłodniczy z niskimi emisjami w cyklu życia - 23 115 962
</t>
        </r>
        <r>
          <rPr>
            <u/>
            <sz val="11"/>
            <rFont val="Calibri"/>
            <family val="2"/>
            <charset val="238"/>
          </rPr>
          <t xml:space="preserve">
proponowana zmiana:
</t>
        </r>
        <r>
          <rPr>
            <sz val="11"/>
            <rFont val="Calibri"/>
            <family val="2"/>
            <charset val="238"/>
          </rPr>
          <t xml:space="preserve">042 - Renowacja istniejących budynków mieszkalnych pod kątem efektywności energetycznej, projekty demonstracyjne i działania wspierające zgodne z kryteriami efektywności energetycznej - </t>
        </r>
        <r>
          <rPr>
            <sz val="11"/>
            <color rgb="FFFF0000"/>
            <rFont val="Calibri"/>
            <family val="2"/>
            <charset val="238"/>
          </rPr>
          <t>18 304 891</t>
        </r>
        <r>
          <rPr>
            <sz val="11"/>
            <rFont val="Calibri"/>
            <family val="2"/>
            <charset val="238"/>
          </rPr>
          <t xml:space="preserve">
055 - Wysokosprawna kogeneracja, efektywny system ciepłowniczy i chłodniczy z niskimi emisjami w cyklu życia - </t>
        </r>
        <r>
          <rPr>
            <u/>
            <sz val="11"/>
            <color rgb="FF00B050"/>
            <rFont val="Calibri"/>
            <family val="2"/>
            <charset val="238"/>
          </rPr>
          <t>29 796 556</t>
        </r>
      </is>
    </oc>
    <nc r="F9" t="inlineStr">
      <is>
        <r>
          <t xml:space="preserve">2.2.1.3 INDYKATYWNY PODZIAŁ ZAPROGRAMOWANYCH ZASOBÓW (UE) WEDŁUG RODZAJU INTERWENCJI
Tabela 4: Wymiar 1 – zakres interwencji
</t>
        </r>
        <r>
          <rPr>
            <u/>
            <sz val="11"/>
            <rFont val="Calibri"/>
            <family val="2"/>
            <charset val="238"/>
          </rPr>
          <t xml:space="preserve">
obecne brzmienie:</t>
        </r>
        <r>
          <rPr>
            <sz val="11"/>
            <rFont val="Calibri"/>
            <family val="2"/>
          </rPr>
          <t xml:space="preserve">
041 - Renowacja istniejących budynków mieszkalnych pod kątem efektywności energetycznej, projekty demonstracyjne i działania wspierające - 1 000 000
042 - Renowacja istniejących budynków mieszkalnych pod kątem efektywności energetycznej, projekty demonstracyjne i działania wspierające zgodne z kryteriami efektywności energetycznej - 20 183 012
055 - Wysokosprawna kogeneracja, efektywny system ciepłowniczy i chłodniczy z niskimi emisjami w cyklu życia - 23 115 962
</t>
        </r>
        <r>
          <rPr>
            <u/>
            <sz val="11"/>
            <rFont val="Calibri"/>
            <family val="2"/>
            <charset val="238"/>
          </rPr>
          <t xml:space="preserve">
proponowana zmiana:
</t>
        </r>
        <r>
          <rPr>
            <sz val="11"/>
            <rFont val="Calibri"/>
            <family val="2"/>
            <charset val="238"/>
          </rPr>
          <t xml:space="preserve">041 - Renowacja istniejących budynków mieszkalnych pod kątem efektywności energetycznej, projekty demonstracyjne i działania wspierające - </t>
        </r>
        <r>
          <rPr>
            <sz val="11"/>
            <color rgb="FFFF0000"/>
            <rFont val="Calibri"/>
            <family val="2"/>
            <charset val="238"/>
          </rPr>
          <t>885 000</t>
        </r>
        <r>
          <rPr>
            <sz val="11"/>
            <rFont val="Calibri"/>
            <family val="2"/>
            <charset val="238"/>
          </rPr>
          <t xml:space="preserve">
042 - Renowacja istniejących budynków mieszkalnych pod kątem efektywności energetycznej, projekty demonstracyjne i działania wspierające zgodne z kryteriami efektywności energetycznej - </t>
        </r>
        <r>
          <rPr>
            <sz val="11"/>
            <color rgb="FFFF0000"/>
            <rFont val="Calibri"/>
            <family val="2"/>
            <charset val="238"/>
          </rPr>
          <t>18 304 891</t>
        </r>
        <r>
          <rPr>
            <sz val="11"/>
            <rFont val="Calibri"/>
            <family val="2"/>
            <charset val="238"/>
          </rPr>
          <t xml:space="preserve">
055 - Wysokosprawna kogeneracja, efektywny system ciepłowniczy i chłodniczy z niskimi emisjami w cyklu życia - </t>
        </r>
        <r>
          <rPr>
            <u/>
            <sz val="11"/>
            <color rgb="FF00B050"/>
            <rFont val="Calibri"/>
            <family val="2"/>
            <charset val="238"/>
          </rPr>
          <t>29 796 556</t>
        </r>
      </is>
    </nc>
  </rcc>
  <rcv guid="{5055AAF6-EC56-4F65-A4E2-6553DB9759D2}" action="delete"/>
  <rdn rId="0" localSheetId="1" customView="1" name="Z_5055AAF6_EC56_4F65_A4E2_6553DB9759D2_.wvu.PrintTitles" hidden="1" oldHidden="1">
    <formula>' P 1_ Szczegółowy wykaz zmian '!$8:$8</formula>
    <oldFormula>' P 1_ Szczegółowy wykaz zmian '!$8:$8</oldFormula>
  </rdn>
  <rdn rId="0" localSheetId="1" customView="1" name="Z_5055AAF6_EC56_4F65_A4E2_6553DB9759D2_.wvu.FilterData" hidden="1" oldHidden="1">
    <formula>' P 1_ Szczegółowy wykaz zmian '!$A$1:$L$1</formula>
  </rdn>
  <rdn rId="0" localSheetId="2" customView="1" name="Z_5055AAF6_EC56_4F65_A4E2_6553DB9759D2_.wvu.PrintTitles" hidden="1" oldHidden="1">
    <formula>' P 2_ Szczegółowy wykaz zmian '!$8:$8</formula>
    <oldFormula>' P 2_ Szczegółowy wykaz zmian '!$8:$8</oldFormula>
  </rdn>
  <rdn rId="0" localSheetId="3" customView="1" name="Z_5055AAF6_EC56_4F65_A4E2_6553DB9759D2_.wvu.PrintTitles" hidden="1" oldHidden="1">
    <formula>' P 3_ Szczegółowy wykaz zmian '!$8:$8</formula>
    <oldFormula>' P 3_ Szczegółowy wykaz zmian '!$8:$8</oldFormula>
  </rdn>
  <rdn rId="0" localSheetId="4" customView="1" name="Z_5055AAF6_EC56_4F65_A4E2_6553DB9759D2_.wvu.PrintTitles" hidden="1" oldHidden="1">
    <formula>' P 4_ Szczegółowy wykaz zmian '!$8:$8</formula>
    <oldFormula>' P 4_ Szczegółowy wykaz zmian '!$8:$8</oldFormula>
  </rdn>
  <rdn rId="0" localSheetId="5" customView="1" name="Z_5055AAF6_EC56_4F65_A4E2_6553DB9759D2_.wvu.PrintTitles" hidden="1" oldHidden="1">
    <formula>' P 5_ Szczegółowy wykaz zmian '!$8:$8</formula>
    <oldFormula>' P 5_ Szczegółowy wykaz zmian '!$8:$8</oldFormula>
  </rdn>
  <rdn rId="0" localSheetId="6" customView="1" name="Z_5055AAF6_EC56_4F65_A4E2_6553DB9759D2_.wvu.PrintTitles" hidden="1" oldHidden="1">
    <formula>' P 6_ Szczegółowy wykaz zmian '!$8:$8</formula>
    <oldFormula>' P 6_ Szczegółowy wykaz zmian '!$8:$8</oldFormula>
  </rdn>
  <rdn rId="0" localSheetId="6" customView="1" name="Z_5055AAF6_EC56_4F65_A4E2_6553DB9759D2_.wvu.FilterData" hidden="1" oldHidden="1">
    <formula>' P 6_ Szczegółowy wykaz zmian '!$A$8:$L$28</formula>
  </rdn>
  <rdn rId="0" localSheetId="7" customView="1" name="Z_5055AAF6_EC56_4F65_A4E2_6553DB9759D2_.wvu.PrintTitles" hidden="1" oldHidden="1">
    <formula>' P 7_ Szczegółowy wykaz zmian '!$8:$8</formula>
    <oldFormula>' P 7_ Szczegółowy wykaz zmian '!$8:$8</oldFormula>
  </rdn>
  <rdn rId="0" localSheetId="10" customView="1" name="Z_5055AAF6_EC56_4F65_A4E2_6553DB9759D2_.wvu.PrintTitles" hidden="1" oldHidden="1">
    <formula>' P 8_ Szczegółowy wykaz zmian '!$8:$8</formula>
    <oldFormula>' P 8_ Szczegółowy wykaz zmian '!$8:$8</oldFormula>
  </rdn>
  <rdn rId="0" localSheetId="11" customView="1" name="Z_5055AAF6_EC56_4F65_A4E2_6553DB9759D2_.wvu.PrintTitles" hidden="1" oldHidden="1">
    <formula>' P 9_ Szczegółowy wykaz zmian '!$8:$8</formula>
    <oldFormula>' P 9_ Szczegółowy wykaz zmian '!$8:$8</oldFormula>
  </rdn>
  <rdn rId="0" localSheetId="12" customView="1" name="Z_5055AAF6_EC56_4F65_A4E2_6553DB9759D2_.wvu.PrintTitles" hidden="1" oldHidden="1">
    <formula>' P 10_ Szczegółowy wykaz zmian '!$8:$8</formula>
    <oldFormula>' P 10_ Szczegółowy wykaz zmian '!$8:$8</oldFormula>
  </rdn>
  <rdn rId="0" localSheetId="13" customView="1" name="Z_5055AAF6_EC56_4F65_A4E2_6553DB9759D2_.wvu.PrintTitles" hidden="1" oldHidden="1">
    <formula>' INNE_ Szczegółowy wykaz zmian '!$8:$8</formula>
    <oldFormula>' INNE_ Szczegółowy wykaz zmian '!$8:$8</oldFormula>
  </rdn>
  <rdn rId="0" localSheetId="17" customView="1" name="Z_5055AAF6_EC56_4F65_A4E2_6553DB9759D2_.wvu.FilterData" hidden="1" oldHidden="1">
    <formula>listy!$H$1:$I$186</formula>
    <oldFormula>listy!$H$1:$I$186</oldFormula>
  </rdn>
  <rcv guid="{5055AAF6-EC56-4F65-A4E2-6553DB9759D2}" action="add"/>
</revisions>
</file>

<file path=xl/revisions/revisionLog1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20" sId="2">
    <oc r="F10" t="inlineStr">
      <is>
        <r>
          <t xml:space="preserve">2.2.1.3 INDYKATYWNY PODZIAŁ ZAPROGRAMOWANYCH ZASOBÓW (UE) WEDŁUG RODZAJU INTERWENCJI
Tabela 5: Wymiar 2 – forma finansowania
</t>
        </r>
        <r>
          <rPr>
            <u/>
            <sz val="11"/>
            <rFont val="Calibri"/>
            <family val="2"/>
            <charset val="238"/>
          </rPr>
          <t xml:space="preserve">
obecne brzmienie:</t>
        </r>
        <r>
          <rPr>
            <sz val="11"/>
            <rFont val="Calibri"/>
            <family val="2"/>
          </rPr>
          <t xml:space="preserve">
Kod:
01 - Dotacja - 67 124 225
03 - Wsparcie poprzez instrumenty finansowe: pożyczka - 44 923 588
05 - Wsparcie poprzez instrumenty finansowe: dotacje w ramach operacji instrumentu finansowego - 23 719 308
</t>
        </r>
        <r>
          <rPr>
            <u/>
            <sz val="11"/>
            <rFont val="Calibri"/>
            <family val="2"/>
            <charset val="238"/>
          </rPr>
          <t xml:space="preserve">
proponowana zmiana:
</t>
        </r>
        <r>
          <rPr>
            <sz val="11"/>
            <rFont val="Calibri"/>
            <family val="2"/>
          </rPr>
          <t xml:space="preserve">01 - Dotacja - </t>
        </r>
        <r>
          <rPr>
            <sz val="11"/>
            <color rgb="FF00B050"/>
            <rFont val="Calibri"/>
            <family val="2"/>
            <charset val="238"/>
          </rPr>
          <t>75 100 494</t>
        </r>
        <r>
          <rPr>
            <sz val="11"/>
            <rFont val="Calibri"/>
            <family val="2"/>
          </rPr>
          <t xml:space="preserve">
03 - Wsparcie poprzez instrumenty finansowe: pożyczka - </t>
        </r>
        <r>
          <rPr>
            <sz val="11"/>
            <color rgb="FF00B050"/>
            <rFont val="Calibri"/>
            <family val="2"/>
            <charset val="238"/>
          </rPr>
          <t xml:space="preserve">42 991 383
</t>
        </r>
        <r>
          <rPr>
            <sz val="11"/>
            <rFont val="Calibri"/>
            <family val="2"/>
          </rPr>
          <t xml:space="preserve">05 - Wsparcie poprzez instrumenty finansowe: dotacje w ramach operacji instrumentu finansowego - </t>
        </r>
        <r>
          <rPr>
            <sz val="11"/>
            <color rgb="FF00B050"/>
            <rFont val="Calibri"/>
            <family val="2"/>
            <charset val="238"/>
          </rPr>
          <t>22 699 118</t>
        </r>
      </is>
    </oc>
    <nc r="F10" t="inlineStr">
      <is>
        <r>
          <t xml:space="preserve">2.2.1.3 INDYKATYWNY PODZIAŁ ZAPROGRAMOWANYCH ZASOBÓW (UE) WEDŁUG RODZAJU INTERWENCJI
Tabela 5: Wymiar 2 – forma finansowania
</t>
        </r>
        <r>
          <rPr>
            <u/>
            <sz val="11"/>
            <rFont val="Calibri"/>
            <family val="2"/>
            <charset val="238"/>
          </rPr>
          <t xml:space="preserve">
obecne brzmienie:</t>
        </r>
        <r>
          <rPr>
            <sz val="11"/>
            <rFont val="Calibri"/>
            <family val="2"/>
          </rPr>
          <t xml:space="preserve">
Kod:
01 - Dotacja - 67 124 225
03 - Wsparcie poprzez instrumenty finansowe: pożyczka - 44 923 588
05 - Wsparcie poprzez instrumenty finansowe: dotacje w ramach operacji instrumentu finansowego - 23 719 308
</t>
        </r>
        <r>
          <rPr>
            <u/>
            <sz val="11"/>
            <rFont val="Calibri"/>
            <family val="2"/>
            <charset val="238"/>
          </rPr>
          <t xml:space="preserve">
proponowana zmiana:
</t>
        </r>
        <r>
          <rPr>
            <sz val="11"/>
            <rFont val="Calibri"/>
            <family val="2"/>
          </rPr>
          <t xml:space="preserve">01 - Dotacja - </t>
        </r>
        <r>
          <rPr>
            <sz val="11"/>
            <color rgb="FF00B050"/>
            <rFont val="Calibri"/>
            <family val="2"/>
            <charset val="238"/>
          </rPr>
          <t>74 985 494</t>
        </r>
        <r>
          <rPr>
            <sz val="11"/>
            <rFont val="Calibri"/>
            <family val="2"/>
          </rPr>
          <t xml:space="preserve">
03 - Wsparcie poprzez instrumenty finansowe: pożyczka - </t>
        </r>
        <r>
          <rPr>
            <sz val="11"/>
            <color rgb="FF00B050"/>
            <rFont val="Calibri"/>
            <family val="2"/>
            <charset val="238"/>
          </rPr>
          <t xml:space="preserve">42 991 383
</t>
        </r>
        <r>
          <rPr>
            <sz val="11"/>
            <rFont val="Calibri"/>
            <family val="2"/>
          </rPr>
          <t xml:space="preserve">05 - Wsparcie poprzez instrumenty finansowe: dotacje w ramach operacji instrumentu finansowego - </t>
        </r>
        <r>
          <rPr>
            <sz val="11"/>
            <color rgb="FF00B050"/>
            <rFont val="Calibri"/>
            <family val="2"/>
            <charset val="238"/>
          </rPr>
          <t>22 699 118</t>
        </r>
      </is>
    </nc>
  </rcc>
  <rcc rId="1821" sId="2">
    <oc r="G11"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11"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nc>
  </rcc>
  <rcc rId="1822" sId="2">
    <oc r="F11" t="inlineStr">
      <is>
        <r>
          <t xml:space="preserve">2.2.1.3 INDYKATYWNY PODZIAŁ ZAPROGRAMOWANYCH ZASOBÓW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03 - Zintegrowane inwestycje terytorialne - Miejskie obszary funkcjonalne -  47 775 075
19 - Inny rodzaj narzędzia terytorialnego - Miejskie obszary funkcjonalne - 21 928 387
33 - Brak ukierunkowania terytorialnego - 66 063 659
</t>
        </r>
        <r>
          <rPr>
            <u/>
            <sz val="11"/>
            <rFont val="Calibri"/>
            <family val="2"/>
            <charset val="238"/>
          </rPr>
          <t xml:space="preserve">
proponowana zmiana:</t>
        </r>
        <r>
          <rPr>
            <sz val="11"/>
            <rFont val="Calibri"/>
            <family val="2"/>
          </rPr>
          <t xml:space="preserve">
03 - Zintegrowane inwestycje terytorialne - Miejskie obszary funkcjonalne - </t>
        </r>
        <r>
          <rPr>
            <sz val="11"/>
            <color rgb="FF00B050"/>
            <rFont val="Calibri"/>
            <family val="2"/>
            <charset val="238"/>
          </rPr>
          <t>46 736 952</t>
        </r>
        <r>
          <rPr>
            <sz val="11"/>
            <rFont val="Calibri"/>
            <family val="2"/>
          </rPr>
          <t xml:space="preserve">
19 - Inny rodzaj narzędzia terytorialnego - Miejskie obszary funkcjonalne - </t>
        </r>
        <r>
          <rPr>
            <sz val="11"/>
            <color rgb="FF00B050"/>
            <rFont val="Calibri"/>
            <family val="2"/>
            <charset val="238"/>
          </rPr>
          <t>20 902 580</t>
        </r>
        <r>
          <rPr>
            <sz val="11"/>
            <rFont val="Calibri"/>
            <family val="2"/>
          </rPr>
          <t xml:space="preserve">
33 - Brak ukierunkowania terytorialnego -</t>
        </r>
        <r>
          <rPr>
            <sz val="11"/>
            <color rgb="FF00B050"/>
            <rFont val="Calibri"/>
            <family val="2"/>
            <charset val="238"/>
          </rPr>
          <t xml:space="preserve"> 73 151 463</t>
        </r>
      </is>
    </oc>
    <nc r="F11" t="inlineStr">
      <is>
        <r>
          <t xml:space="preserve">2.2.1.3 INDYKATYWNY PODZIAŁ ZAPROGRAMOWANYCH ZASOBÓW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03 - Zintegrowane inwestycje terytorialne - Miejskie obszary funkcjonalne -  47 775 075
19 - Inny rodzaj narzędzia terytorialnego - Miejskie obszary funkcjonalne - 21 928 387
33 - Brak ukierunkowania terytorialnego - 66 063 659
</t>
        </r>
        <r>
          <rPr>
            <u/>
            <sz val="11"/>
            <rFont val="Calibri"/>
            <family val="2"/>
            <charset val="238"/>
          </rPr>
          <t xml:space="preserve">
proponowana zmiana:</t>
        </r>
        <r>
          <rPr>
            <sz val="11"/>
            <rFont val="Calibri"/>
            <family val="2"/>
          </rPr>
          <t xml:space="preserve">
03 - Zintegrowane inwestycje terytorialne - Miejskie obszary funkcjonalne - </t>
        </r>
        <r>
          <rPr>
            <sz val="11"/>
            <color rgb="FF00B050"/>
            <rFont val="Calibri"/>
            <family val="2"/>
            <charset val="238"/>
          </rPr>
          <t>46 736 952</t>
        </r>
        <r>
          <rPr>
            <sz val="11"/>
            <rFont val="Calibri"/>
            <family val="2"/>
          </rPr>
          <t xml:space="preserve">
19 - Inny rodzaj narzędzia terytorialnego - Miejskie obszary funkcjonalne - </t>
        </r>
        <r>
          <rPr>
            <sz val="11"/>
            <color rgb="FF00B050"/>
            <rFont val="Calibri"/>
            <family val="2"/>
            <charset val="238"/>
          </rPr>
          <t>20 787 580</t>
        </r>
        <r>
          <rPr>
            <sz val="11"/>
            <rFont val="Calibri"/>
            <family val="2"/>
          </rPr>
          <t xml:space="preserve">
33 - Brak ukierunkowania terytorialnego -</t>
        </r>
        <r>
          <rPr>
            <sz val="11"/>
            <color rgb="FF00B050"/>
            <rFont val="Calibri"/>
            <family val="2"/>
            <charset val="238"/>
          </rPr>
          <t xml:space="preserve"> 73 151 463</t>
        </r>
      </is>
    </nc>
  </rcc>
  <rcc rId="1823" sId="2">
    <oc r="G12"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12"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nc>
  </rcc>
  <rcc rId="1824" sId="2">
    <oc r="F12" t="inlineStr">
      <is>
        <r>
          <t xml:space="preserve">2.2.1.3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- 135 767 121
</t>
        </r>
        <r>
          <rPr>
            <u/>
            <sz val="11"/>
            <rFont val="Calibri"/>
            <family val="2"/>
            <charset val="238"/>
          </rPr>
          <t xml:space="preserve">proponowana zmiana:
</t>
        </r>
        <r>
          <rPr>
            <sz val="11"/>
            <rFont val="Calibri"/>
            <family val="2"/>
          </rPr>
          <t xml:space="preserve">03 - Projekty neutralne w kwestii równouprawnienia płci - </t>
        </r>
        <r>
          <rPr>
            <u/>
            <sz val="11"/>
            <color rgb="FF00B050"/>
            <rFont val="Calibri"/>
            <family val="2"/>
            <charset val="238"/>
          </rPr>
          <t>140 569 594</t>
        </r>
      </is>
    </oc>
    <nc r="F12" t="inlineStr">
      <is>
        <r>
          <t xml:space="preserve">2.2.1.3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- 135 767 121
</t>
        </r>
        <r>
          <rPr>
            <u/>
            <sz val="11"/>
            <rFont val="Calibri"/>
            <family val="2"/>
            <charset val="238"/>
          </rPr>
          <t xml:space="preserve">proponowana zmiana:
</t>
        </r>
        <r>
          <rPr>
            <sz val="11"/>
            <rFont val="Calibri"/>
            <family val="2"/>
          </rPr>
          <t xml:space="preserve">03 - Projekty neutralne w kwestii równouprawnienia płci - </t>
        </r>
        <r>
          <rPr>
            <u/>
            <sz val="11"/>
            <color rgb="FF00B050"/>
            <rFont val="Calibri"/>
            <family val="2"/>
            <charset val="238"/>
          </rPr>
          <t>140 454 594</t>
        </r>
      </is>
    </nc>
  </rcc>
</revisions>
</file>

<file path=xl/revisions/revisionLog1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25" sId="4">
    <oc r="G14" t="inlineStr">
      <is>
        <t>Przesunięcie z KI109 396 463 euro na KI107 celem dostosowania alokacji do faktycznie wydatkowanych środków</t>
      </is>
    </oc>
    <nc r="G14" t="inlineStr">
      <is>
        <t>Przesunięcie z KI109 396 463 euro na KI107 celem dostosowania alokacji do faktycznie wydatkowanych środków w ramach zrealizowanych naborów.</t>
      </is>
    </nc>
  </rc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1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1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055AAF6-EC56-4F65-A4E2-6553DB9759D2}" action="delete"/>
  <rdn rId="0" localSheetId="1" customView="1" name="Z_5055AAF6_EC56_4F65_A4E2_6553DB9759D2_.wvu.PrintTitles" hidden="1" oldHidden="1">
    <formula>' P 1_ Szczegółowy wykaz zmian '!$8:$8</formula>
    <oldFormula>' P 1_ Szczegółowy wykaz zmian '!$8:$8</oldFormula>
  </rdn>
  <rdn rId="0" localSheetId="1" customView="1" name="Z_5055AAF6_EC56_4F65_A4E2_6553DB9759D2_.wvu.FilterData" hidden="1" oldHidden="1">
    <formula>' P 1_ Szczegółowy wykaz zmian '!$A$1:$L$1</formula>
    <oldFormula>' P 1_ Szczegółowy wykaz zmian '!$A$1:$L$1</oldFormula>
  </rdn>
  <rdn rId="0" localSheetId="2" customView="1" name="Z_5055AAF6_EC56_4F65_A4E2_6553DB9759D2_.wvu.PrintTitles" hidden="1" oldHidden="1">
    <formula>' P 2_ Szczegółowy wykaz zmian '!$8:$8</formula>
    <oldFormula>' P 2_ Szczegółowy wykaz zmian '!$8:$8</oldFormula>
  </rdn>
  <rdn rId="0" localSheetId="3" customView="1" name="Z_5055AAF6_EC56_4F65_A4E2_6553DB9759D2_.wvu.PrintTitles" hidden="1" oldHidden="1">
    <formula>' P 3_ Szczegółowy wykaz zmian '!$8:$8</formula>
    <oldFormula>' P 3_ Szczegółowy wykaz zmian '!$8:$8</oldFormula>
  </rdn>
  <rdn rId="0" localSheetId="4" customView="1" name="Z_5055AAF6_EC56_4F65_A4E2_6553DB9759D2_.wvu.PrintTitles" hidden="1" oldHidden="1">
    <formula>' P 4_ Szczegółowy wykaz zmian '!$8:$8</formula>
    <oldFormula>' P 4_ Szczegółowy wykaz zmian '!$8:$8</oldFormula>
  </rdn>
  <rdn rId="0" localSheetId="5" customView="1" name="Z_5055AAF6_EC56_4F65_A4E2_6553DB9759D2_.wvu.PrintTitles" hidden="1" oldHidden="1">
    <formula>' P 5_ Szczegółowy wykaz zmian '!$8:$8</formula>
    <oldFormula>' P 5_ Szczegółowy wykaz zmian '!$8:$8</oldFormula>
  </rdn>
  <rdn rId="0" localSheetId="6" customView="1" name="Z_5055AAF6_EC56_4F65_A4E2_6553DB9759D2_.wvu.PrintTitles" hidden="1" oldHidden="1">
    <formula>' P 6_ Szczegółowy wykaz zmian '!$8:$8</formula>
    <oldFormula>' P 6_ Szczegółowy wykaz zmian '!$8:$8</oldFormula>
  </rdn>
  <rdn rId="0" localSheetId="6" customView="1" name="Z_5055AAF6_EC56_4F65_A4E2_6553DB9759D2_.wvu.FilterData" hidden="1" oldHidden="1">
    <formula>' P 6_ Szczegółowy wykaz zmian '!$A$8:$L$28</formula>
    <oldFormula>' P 6_ Szczegółowy wykaz zmian '!$A$8:$L$28</oldFormula>
  </rdn>
  <rdn rId="0" localSheetId="7" customView="1" name="Z_5055AAF6_EC56_4F65_A4E2_6553DB9759D2_.wvu.PrintTitles" hidden="1" oldHidden="1">
    <formula>' P 7_ Szczegółowy wykaz zmian '!$8:$8</formula>
    <oldFormula>' P 7_ Szczegółowy wykaz zmian '!$8:$8</oldFormula>
  </rdn>
  <rdn rId="0" localSheetId="10" customView="1" name="Z_5055AAF6_EC56_4F65_A4E2_6553DB9759D2_.wvu.PrintTitles" hidden="1" oldHidden="1">
    <formula>' P 8_ Szczegółowy wykaz zmian '!$8:$8</formula>
    <oldFormula>' P 8_ Szczegółowy wykaz zmian '!$8:$8</oldFormula>
  </rdn>
  <rdn rId="0" localSheetId="11" customView="1" name="Z_5055AAF6_EC56_4F65_A4E2_6553DB9759D2_.wvu.PrintTitles" hidden="1" oldHidden="1">
    <formula>' P 9_ Szczegółowy wykaz zmian '!$8:$8</formula>
    <oldFormula>' P 9_ Szczegółowy wykaz zmian '!$8:$8</oldFormula>
  </rdn>
  <rdn rId="0" localSheetId="12" customView="1" name="Z_5055AAF6_EC56_4F65_A4E2_6553DB9759D2_.wvu.PrintTitles" hidden="1" oldHidden="1">
    <formula>' P 10_ Szczegółowy wykaz zmian '!$8:$8</formula>
    <oldFormula>' P 10_ Szczegółowy wykaz zmian '!$8:$8</oldFormula>
  </rdn>
  <rdn rId="0" localSheetId="13" customView="1" name="Z_5055AAF6_EC56_4F65_A4E2_6553DB9759D2_.wvu.PrintTitles" hidden="1" oldHidden="1">
    <formula>' INNE_ Szczegółowy wykaz zmian '!$8:$8</formula>
    <oldFormula>' INNE_ Szczegółowy wykaz zmian '!$8:$8</oldFormula>
  </rdn>
  <rdn rId="0" localSheetId="17" customView="1" name="Z_5055AAF6_EC56_4F65_A4E2_6553DB9759D2_.wvu.FilterData" hidden="1" oldHidden="1">
    <formula>listy!$H$1:$I$186</formula>
    <oldFormula>listy!$H$1:$I$186</oldFormula>
  </rdn>
  <rcv guid="{5055AAF6-EC56-4F65-A4E2-6553DB9759D2}" action="add"/>
</revisions>
</file>

<file path=xl/revisions/revisionLog1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68" sId="1">
    <oc r="A26">
      <v>18</v>
    </oc>
    <nc r="A26"/>
  </rcc>
  <rcc rId="1869" sId="1">
    <oc r="B26" t="inlineStr">
      <is>
        <t>EFRR.CP1.I</t>
      </is>
    </oc>
    <nc r="B26"/>
  </rcc>
  <rcc rId="1870" sId="1">
    <oc r="C26" t="inlineStr">
      <is>
        <t>FEKP.01 FUNDUSZE EUROPEJSKIE NA RZECZ WZROSTU INNOWACYJNOŚCI I KONKURENCYJNOŚCI REGIONU</t>
      </is>
    </oc>
    <nc r="C26"/>
  </rcc>
  <rcc rId="1871" sId="1">
    <oc r="D26" t="inlineStr">
      <is>
        <t>zakres wsparcia</t>
      </is>
    </oc>
    <nc r="D26"/>
  </rcc>
  <rcc rId="1872" sId="1">
    <oc r="E26" t="inlineStr">
      <is>
        <t>nie</t>
      </is>
    </oc>
    <nc r="E26"/>
  </rcc>
  <rcc rId="1873" sId="1">
    <oc r="F26" t="inlineStr">
      <is>
        <t>2.1.1.1 INTERWENCJE W RAMACH FUNDUSZY
proponowana zmiana:
Dodanie zapisu:". Inwestycje w publiczną infrastrukturę naukowo-badawczą będą możliwe na zasadach opisanych w Umowie Partnerstwa."</t>
      </is>
    </oc>
    <nc r="F26"/>
  </rcc>
  <rcc rId="1874" sId="1">
    <oc r="G26" t="inlineStr">
      <is>
        <t xml:space="preserve"> Po przeprowadzeniu weryfikacji założeń projektów z zakresu 1(i) zidentyfikowano potrzebę umożliwienia realizacji Inwestycji w publiczną infrastrukturę naukowo-badawczą z zastrzeżeniem realizacji na zasadach opisanych w Umowie Partnerstwa.</t>
      </is>
    </oc>
    <nc r="G26"/>
  </rcc>
  <rrc rId="1875" sId="1" ref="A26:XFD26" action="deleteRow">
    <rfmt sheetId="1" xfDxf="1" sqref="A26:XFD26" start="0" length="0">
      <dxf>
        <alignment wrapText="1"/>
      </dxf>
    </rfmt>
    <rfmt sheetId="1" sqref="A26" start="0" length="0">
      <dxf>
        <border outline="0">
          <left style="thin">
            <color indexed="64"/>
          </left>
          <right style="thin">
            <color indexed="64"/>
          </right>
          <top style="thin">
            <color indexed="64"/>
          </top>
          <bottom style="thin">
            <color indexed="64"/>
          </bottom>
        </border>
      </dxf>
    </rfmt>
    <rfmt sheetId="1" sqref="B26"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indexed="64"/>
          </right>
          <top style="thin">
            <color indexed="64"/>
          </top>
          <bottom style="thin">
            <color indexed="64"/>
          </bottom>
        </border>
      </dxf>
    </rfmt>
    <rfmt sheetId="1" sqref="C26"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indexed="64"/>
          </right>
          <top style="thin">
            <color indexed="64"/>
          </top>
          <bottom style="thin">
            <color indexed="64"/>
          </bottom>
        </border>
      </dxf>
    </rfmt>
    <rfmt sheetId="1" sqref="D26"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indexed="64"/>
          </right>
          <top style="thin">
            <color indexed="64"/>
          </top>
          <bottom style="thin">
            <color indexed="64"/>
          </bottom>
        </border>
      </dxf>
    </rfmt>
    <rfmt sheetId="1" sqref="E26"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indexed="64"/>
          </right>
          <top style="thin">
            <color indexed="64"/>
          </top>
          <bottom style="thin">
            <color indexed="64"/>
          </bottom>
        </border>
      </dxf>
    </rfmt>
    <rfmt sheetId="1" sqref="F26" start="0" length="0">
      <dxf>
        <border outline="0">
          <left style="thin">
            <color indexed="64"/>
          </left>
          <right style="thin">
            <color indexed="64"/>
          </right>
          <top style="thin">
            <color indexed="64"/>
          </top>
          <bottom style="thin">
            <color indexed="64"/>
          </bottom>
        </border>
      </dxf>
    </rfmt>
    <rfmt sheetId="1" sqref="G26" start="0" length="0">
      <dxf>
        <border outline="0">
          <left style="thin">
            <color indexed="64"/>
          </left>
          <right style="thin">
            <color indexed="64"/>
          </right>
          <top style="thin">
            <color indexed="64"/>
          </top>
          <bottom style="thin">
            <color indexed="64"/>
          </bottom>
        </border>
      </dxf>
    </rfmt>
  </rrc>
  <rcv guid="{57980694-66CE-4C9C-8B1E-C7943213010A}" action="delete"/>
  <rdn rId="0" localSheetId="1" customView="1" name="Z_57980694_66CE_4C9C_8B1E_C7943213010A_.wvu.PrintTitles" hidden="1" oldHidden="1">
    <formula>' P 1_ Szczegółowy wykaz zmian '!$8:$8</formula>
    <oldFormula>' P 1_ Szczegółowy wykaz zmian '!$8:$8</oldFormula>
  </rdn>
  <rdn rId="0" localSheetId="1" customView="1" name="Z_57980694_66CE_4C9C_8B1E_C7943213010A_.wvu.FilterData" hidden="1" oldHidden="1">
    <formula>' P 1_ Szczegółowy wykaz zmian '!$A$1:$L$1</formula>
    <oldFormula>' P 1_ Szczegółowy wykaz zmian '!$A$1:$L$1</oldFormula>
  </rdn>
  <rdn rId="0" localSheetId="2" customView="1" name="Z_57980694_66CE_4C9C_8B1E_C7943213010A_.wvu.PrintTitles" hidden="1" oldHidden="1">
    <formula>' P 2_ Szczegółowy wykaz zmian '!$8:$8</formula>
    <oldFormula>' P 2_ Szczegółowy wykaz zmian '!$8:$8</oldFormula>
  </rdn>
  <rdn rId="0" localSheetId="3" customView="1" name="Z_57980694_66CE_4C9C_8B1E_C7943213010A_.wvu.PrintTitles" hidden="1" oldHidden="1">
    <formula>' P 3_ Szczegółowy wykaz zmian '!$8:$8</formula>
    <oldFormula>' P 3_ Szczegółowy wykaz zmian '!$8:$8</oldFormula>
  </rdn>
  <rdn rId="0" localSheetId="4" customView="1" name="Z_57980694_66CE_4C9C_8B1E_C7943213010A_.wvu.PrintTitles" hidden="1" oldHidden="1">
    <formula>' P 4_ Szczegółowy wykaz zmian '!$8:$8</formula>
    <oldFormula>' P 4_ Szczegółowy wykaz zmian '!$8:$8</oldFormula>
  </rdn>
  <rdn rId="0" localSheetId="5" customView="1" name="Z_57980694_66CE_4C9C_8B1E_C7943213010A_.wvu.PrintTitles" hidden="1" oldHidden="1">
    <formula>' P 5_ Szczegółowy wykaz zmian '!$8:$8</formula>
    <oldFormula>' P 5_ Szczegółowy wykaz zmian '!$8:$8</oldFormula>
  </rdn>
  <rdn rId="0" localSheetId="6" customView="1" name="Z_57980694_66CE_4C9C_8B1E_C7943213010A_.wvu.PrintTitles" hidden="1" oldHidden="1">
    <formula>' P 6_ Szczegółowy wykaz zmian '!$8:$8</formula>
    <oldFormula>' P 6_ Szczegółowy wykaz zmian '!$8:$8</oldFormula>
  </rdn>
  <rdn rId="0" localSheetId="6" customView="1" name="Z_57980694_66CE_4C9C_8B1E_C7943213010A_.wvu.FilterData" hidden="1" oldHidden="1">
    <formula>' P 6_ Szczegółowy wykaz zmian '!$A$8:$L$28</formula>
    <oldFormula>' P 6_ Szczegółowy wykaz zmian '!$A$8:$L$28</oldFormula>
  </rdn>
  <rdn rId="0" localSheetId="7" customView="1" name="Z_57980694_66CE_4C9C_8B1E_C7943213010A_.wvu.PrintTitles" hidden="1" oldHidden="1">
    <formula>' P 7_ Szczegółowy wykaz zmian '!$8:$8</formula>
    <oldFormula>' P 7_ Szczegółowy wykaz zmian '!$8:$8</oldFormula>
  </rdn>
  <rdn rId="0" localSheetId="10" customView="1" name="Z_57980694_66CE_4C9C_8B1E_C7943213010A_.wvu.PrintTitles" hidden="1" oldHidden="1">
    <formula>' P 8_ Szczegółowy wykaz zmian '!$8:$8</formula>
    <oldFormula>' P 8_ Szczegółowy wykaz zmian '!$8:$8</oldFormula>
  </rdn>
  <rdn rId="0" localSheetId="11" customView="1" name="Z_57980694_66CE_4C9C_8B1E_C7943213010A_.wvu.PrintTitles" hidden="1" oldHidden="1">
    <formula>' P 9_ Szczegółowy wykaz zmian '!$8:$8</formula>
    <oldFormula>' P 9_ Szczegółowy wykaz zmian '!$8:$8</oldFormula>
  </rdn>
  <rdn rId="0" localSheetId="12" customView="1" name="Z_57980694_66CE_4C9C_8B1E_C7943213010A_.wvu.PrintTitles" hidden="1" oldHidden="1">
    <formula>' P 10_ Szczegółowy wykaz zmian '!$8:$8</formula>
    <oldFormula>' P 10_ Szczegółowy wykaz zmian '!$8:$8</oldFormula>
  </rdn>
  <rdn rId="0" localSheetId="13" customView="1" name="Z_57980694_66CE_4C9C_8B1E_C7943213010A_.wvu.PrintTitles" hidden="1" oldHidden="1">
    <formula>' INNE_ Szczegółowy wykaz zmian '!$8:$8</formula>
    <oldFormula>' INNE_ Szczegółowy wykaz zmian '!$8:$8</oldFormula>
  </rdn>
  <rdn rId="0" localSheetId="17" customView="1" name="Z_57980694_66CE_4C9C_8B1E_C7943213010A_.wvu.FilterData" hidden="1" oldHidden="1">
    <formula>listy!$H$1:$I$186</formula>
    <oldFormula>listy!$H$1:$I$186</oldFormula>
  </rdn>
  <rcv guid="{57980694-66CE-4C9C-8B1E-C7943213010A}" action="add"/>
</revisions>
</file>

<file path=xl/revisions/revisionLog1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0" sqref="F32" start="0" length="0">
    <dxf>
      <font>
        <color auto="1"/>
      </font>
    </dxf>
  </rfmt>
  <rcc rId="1890" sId="10">
    <o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województwa kujawsko-pomorskie nie znajduje się w czołówce regionów, w których osiedliła się największa liczba osób przybywających do naszego kraju po wybuchu wojny na Ukrainie. Potwierdzają to m.in. dane GUS w zakresie liczby cudzoziemców wykonujących pracę według płci i miejsca zamieszkania w 2024 r, gdzie na województwo kujawsko-pomorskie przypada, 2.9% populacji tych osób. Co plasuje region na 10 miejscu z 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oc>
    <n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przez samorząd województwa kujawsko-pomorskiego z krajowego programu FAMI 2021-2027 na rzecz wsparcia obywateli państw trzecich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zarządu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województwo kujawsko-pomorskie nie znajduje się w czołówce regionów, w których osiedliła się największa liczba osób przybywających do naszego kraju po wybuchu wojny w Ukrainie. Potwierdzają to m.in. dane GUS w zakresie liczby cudzoziemców wykonujących pracę według płci i miejsca zamieszkania w 2024 r, gdzie na województwo kujawsko-pomorskie przypada, 2.9% populacji tych osób. Co plasuje region na 10 miejscu z 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nc>
  </rcc>
</revisions>
</file>

<file path=xl/revisions/revisionLog1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91" sId="10">
    <o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przez samorząd województwa kujawsko-pomorskiego z krajowego programu FAMI 2021-2027 na rzecz wsparcia obywateli państw trzecich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zarządu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województwo kujawsko-pomorskie nie znajduje się w czołówce regionów, w których osiedliła się największa liczba osób przybywających do naszego kraju po wybuchu wojny w Ukrainie. Potwierdzają to m.in. dane GUS w zakresie liczby cudzoziemców wykonujących pracę według płci i miejsca zamieszkania w 2024 r, gdzie na województwo kujawsko-pomorskie przypada, 2.9% populacji tych osób. Co plasuje region na 10 miejscu z 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oc>
    <n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przez samorząd województwa kujawsko-pomorskiego z krajowego programu FAMI 2021-2027 na rzecz wsparcia obywateli państw trzecich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zarządu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województwo kujawsko-pomorskie nie znajduje się w czołówce regionów, w których osiedliła się największa liczba osób przybywających do naszego kraju po wybuchu wojny w Ukrainie. Potwierdzają to m.in. dane GUS w zakresie liczby cudzoziemców wykonujących pracę według płci i miejsca zamieszkania w 2024 r, gdzie na województwo kujawsko-pomorskie przypada, 2.9% populacji tych osób. Co plasuje region na 10 miejscu spośród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nc>
  </rcc>
</revisions>
</file>

<file path=xl/revisions/revisionLog1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92" sId="10">
    <o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przez samorząd województwa kujawsko-pomorskiego z krajowego programu FAMI 2021-2027 na rzecz wsparcia obywateli państw trzecich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zarządu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województwo kujawsko-pomorskie nie znajduje się w czołówce regionów, w których osiedliła się największa liczba osób przybywających do naszego kraju po wybuchu wojny w Ukrainie. Potwierdzają to m.in. dane GUS w zakresie liczby cudzoziemców wykonujących pracę według płci i miejsca zamieszkania w 2024 r, gdzie na województwo kujawsko-pomorskie przypada, 2.9% populacji tych osób. Co plasuje region na 10 miejscu spośród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oc>
    <n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przez samorząd województwa kujawsko-pomorskiego z krajowego programu FAMI 2021-2027 na rzecz wsparcia obywateli państw trzecich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zarządu każdego z województw, co daje możliwość oddania systemu wdrażania CIC podmiotowi posiadającemu większe możliwości i doświadczenie. Decyzja o przeniesieniu części alokacji na inne działania, niededykowane bezpośrednio OPT, jest podyktowana również tym, iż województwo kujawsko-pomorskie nie znajduje się w czołówce regionów, w których osiedliła się największa liczba osób przybywających do naszego kraju po wybuchu wojny w Ukrainie. Potwierdzają to m.in. dane GUS w zakresie liczby cudzoziemców wykonujących pracę według płci i miejsca zamieszkania w 2024 r., gdzie na województwo kujawsko-pomorskie przypada 2,9% populacji tych osób. Co plasuje region na 10 miejscu spośród 16 województw. Ponadto, nie wyklucza się możliwości udziału obywateli państw trzecich w projektach realizowanych w innych obszarach wspieranych ze środków programu. Mogą oni korzystać ze wsparcia na podobnych zasadach, jak inni mieszkańcy województwa, o ile spełniają kryteria grupy docelowej  </t>
        </r>
      </is>
    </nc>
  </rcc>
</revisions>
</file>

<file path=xl/revisions/revisionLog1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93" sId="10">
    <oc r="G13" t="inlineStr">
      <is>
        <t>Zmiana wartości wskaźnika wynika z przesunięć w alokacji dot. celu szczegółowego 4(i).</t>
      </is>
    </oc>
    <nc r="G13" t="inlineStr">
      <is>
        <t>Aktualizacja wartości wskaźników zgodnie z przyjętymi założeniami do "Metodologii szacowania wskaźników do programu Fundusze Europejskie dla Kujaw i Pomorza 2021-2027". Zmiana wartości wskaźnika wynika z przesunięć w alokacji dot. celu szczegółowego 4(i).</t>
      </is>
    </nc>
  </rcc>
</revisions>
</file>

<file path=xl/revisions/revisionLog1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0" cell="F21" guid="{00000000-0000-0000-0000-000000000000}" action="delete" alwaysShow="1" author="Monika Białkowska-Klugiewicz"/>
</revisions>
</file>

<file path=xl/revisions/revisionLog1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94" sId="1">
    <oc r="F17" t="inlineStr">
      <is>
        <t>2.1.3.1 INTERWENCJE W RAMACH FUNDUSZY
W części: "Wskazanie konkretnych terytoriów objętych wsparciem, z uwzględnieniem planowanego wykorzystania narzędzi" wykreślamy zapis:
"Obszar wsparcia przewidziany do realizacji wyłącznie w ramach 
PT WK-P."</t>
      </is>
    </oc>
    <nc r="F17" t="inlineStr">
      <is>
        <t>2.1.3.1 INTERWENCJE W RAMACH FUNDUSZY
W części: "Wskazanie konkretnych terytoriów objętych wsparciem, z uwzględnieniem planowanego wykorzystania narzędzi" wykreślamy zapis:
"Obszar wsparcia przewidziany do realizacji wyłącznie w ramach PT WK-P."</t>
      </is>
    </nc>
  </rcc>
  <rcv guid="{57980694-66CE-4C9C-8B1E-C7943213010A}" action="delete"/>
  <rdn rId="0" localSheetId="1" customView="1" name="Z_57980694_66CE_4C9C_8B1E_C7943213010A_.wvu.PrintTitles" hidden="1" oldHidden="1">
    <formula>' P 1_ Szczegółowy wykaz zmian '!$8:$8</formula>
    <oldFormula>' P 1_ Szczegółowy wykaz zmian '!$8:$8</oldFormula>
  </rdn>
  <rdn rId="0" localSheetId="1" customView="1" name="Z_57980694_66CE_4C9C_8B1E_C7943213010A_.wvu.FilterData" hidden="1" oldHidden="1">
    <formula>' P 1_ Szczegółowy wykaz zmian '!$A$1:$L$1</formula>
    <oldFormula>' P 1_ Szczegółowy wykaz zmian '!$A$1:$L$1</oldFormula>
  </rdn>
  <rdn rId="0" localSheetId="2" customView="1" name="Z_57980694_66CE_4C9C_8B1E_C7943213010A_.wvu.PrintTitles" hidden="1" oldHidden="1">
    <formula>' P 2_ Szczegółowy wykaz zmian '!$8:$8</formula>
    <oldFormula>' P 2_ Szczegółowy wykaz zmian '!$8:$8</oldFormula>
  </rdn>
  <rdn rId="0" localSheetId="3" customView="1" name="Z_57980694_66CE_4C9C_8B1E_C7943213010A_.wvu.PrintTitles" hidden="1" oldHidden="1">
    <formula>' P 3_ Szczegółowy wykaz zmian '!$8:$8</formula>
    <oldFormula>' P 3_ Szczegółowy wykaz zmian '!$8:$8</oldFormula>
  </rdn>
  <rdn rId="0" localSheetId="4" customView="1" name="Z_57980694_66CE_4C9C_8B1E_C7943213010A_.wvu.PrintTitles" hidden="1" oldHidden="1">
    <formula>' P 4_ Szczegółowy wykaz zmian '!$8:$8</formula>
    <oldFormula>' P 4_ Szczegółowy wykaz zmian '!$8:$8</oldFormula>
  </rdn>
  <rdn rId="0" localSheetId="5" customView="1" name="Z_57980694_66CE_4C9C_8B1E_C7943213010A_.wvu.PrintTitles" hidden="1" oldHidden="1">
    <formula>' P 5_ Szczegółowy wykaz zmian '!$8:$8</formula>
    <oldFormula>' P 5_ Szczegółowy wykaz zmian '!$8:$8</oldFormula>
  </rdn>
  <rdn rId="0" localSheetId="6" customView="1" name="Z_57980694_66CE_4C9C_8B1E_C7943213010A_.wvu.PrintTitles" hidden="1" oldHidden="1">
    <formula>' P 6_ Szczegółowy wykaz zmian '!$8:$8</formula>
    <oldFormula>' P 6_ Szczegółowy wykaz zmian '!$8:$8</oldFormula>
  </rdn>
  <rdn rId="0" localSheetId="6" customView="1" name="Z_57980694_66CE_4C9C_8B1E_C7943213010A_.wvu.FilterData" hidden="1" oldHidden="1">
    <formula>' P 6_ Szczegółowy wykaz zmian '!$A$8:$L$28</formula>
    <oldFormula>' P 6_ Szczegółowy wykaz zmian '!$A$8:$L$28</oldFormula>
  </rdn>
  <rdn rId="0" localSheetId="7" customView="1" name="Z_57980694_66CE_4C9C_8B1E_C7943213010A_.wvu.PrintTitles" hidden="1" oldHidden="1">
    <formula>' P 7_ Szczegółowy wykaz zmian '!$8:$8</formula>
    <oldFormula>' P 7_ Szczegółowy wykaz zmian '!$8:$8</oldFormula>
  </rdn>
  <rdn rId="0" localSheetId="10" customView="1" name="Z_57980694_66CE_4C9C_8B1E_C7943213010A_.wvu.PrintTitles" hidden="1" oldHidden="1">
    <formula>' P 8_ Szczegółowy wykaz zmian '!$8:$8</formula>
    <oldFormula>' P 8_ Szczegółowy wykaz zmian '!$8:$8</oldFormula>
  </rdn>
  <rdn rId="0" localSheetId="11" customView="1" name="Z_57980694_66CE_4C9C_8B1E_C7943213010A_.wvu.PrintTitles" hidden="1" oldHidden="1">
    <formula>' P 9_ Szczegółowy wykaz zmian '!$8:$8</formula>
    <oldFormula>' P 9_ Szczegółowy wykaz zmian '!$8:$8</oldFormula>
  </rdn>
  <rdn rId="0" localSheetId="12" customView="1" name="Z_57980694_66CE_4C9C_8B1E_C7943213010A_.wvu.PrintTitles" hidden="1" oldHidden="1">
    <formula>' P 10_ Szczegółowy wykaz zmian '!$8:$8</formula>
    <oldFormula>' P 10_ Szczegółowy wykaz zmian '!$8:$8</oldFormula>
  </rdn>
  <rdn rId="0" localSheetId="13" customView="1" name="Z_57980694_66CE_4C9C_8B1E_C7943213010A_.wvu.PrintTitles" hidden="1" oldHidden="1">
    <formula>' INNE_ Szczegółowy wykaz zmian '!$8:$8</formula>
    <oldFormula>' INNE_ Szczegółowy wykaz zmian '!$8:$8</oldFormula>
  </rdn>
  <rdn rId="0" localSheetId="17" customView="1" name="Z_57980694_66CE_4C9C_8B1E_C7943213010A_.wvu.FilterData" hidden="1" oldHidden="1">
    <formula>listy!$H$1:$I$186</formula>
    <oldFormula>listy!$H$1:$I$186</oldFormula>
  </rdn>
  <rcv guid="{57980694-66CE-4C9C-8B1E-C7943213010A}" action="add"/>
</revisions>
</file>

<file path=xl/revisions/revisionLog1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09" sId="6">
    <oc r="F22" t="inlineStr">
      <is>
        <r>
          <t xml:space="preserve">OBECNE BRZMIENIE
</t>
        </r>
        <r>
          <rPr>
            <sz val="11"/>
            <rFont val="Calibri"/>
            <family val="2"/>
            <charset val="238"/>
          </rPr>
          <t xml:space="preserve">2.6.3.2 WSKAŹNIKI,Tabela 2: Wskaźniki produktu
PLRO133 Liczba wspartych podmiotów wykonujących działalność leczniczą 
Cel pośredni (2024): 16
Cel końcowy (2029): 180
</t>
        </r>
        <r>
          <rPr>
            <b/>
            <sz val="11"/>
            <rFont val="Calibri"/>
            <family val="2"/>
            <charset val="238"/>
          </rPr>
          <t xml:space="preserve">
PROPOZYCJA ZMIANY 
</t>
        </r>
        <r>
          <rPr>
            <sz val="11"/>
            <rFont val="Calibri"/>
            <family val="2"/>
            <charset val="238"/>
          </rPr>
          <t>2.6.3.2 WSKAŹNIKI,Tabela 2: Wskaźniki produktu
PLRO133 Liczba wspartych podmiotów wykonujących działalność leczniczą  
Cel pośredni (2024): 16
Cel końcowy (2029):</t>
        </r>
        <r>
          <rPr>
            <sz val="11"/>
            <color rgb="FFFF0000"/>
            <rFont val="Calibri"/>
            <family val="2"/>
            <charset val="238"/>
          </rPr>
          <t xml:space="preserve"> 138</t>
        </r>
      </is>
    </oc>
    <nc r="F22" t="inlineStr">
      <is>
        <r>
          <t xml:space="preserve">OBECNE BRZMIENIE
</t>
        </r>
        <r>
          <rPr>
            <sz val="11"/>
            <rFont val="Calibri"/>
            <family val="2"/>
            <charset val="238"/>
          </rPr>
          <t xml:space="preserve">2.6.3.2 WSKAŹNIKI,Tabela 2: Wskaźniki produktu
PLRO133 Liczba wspartych podmiotów wykonujących działalność leczniczą 
Cel pośredni (2024): 16
Cel końcowy (2029): 180
</t>
        </r>
        <r>
          <rPr>
            <b/>
            <sz val="11"/>
            <rFont val="Calibri"/>
            <family val="2"/>
            <charset val="238"/>
          </rPr>
          <t xml:space="preserve">
PROPOZYCJA ZMIANY 
</t>
        </r>
        <r>
          <rPr>
            <sz val="11"/>
            <rFont val="Calibri"/>
            <family val="2"/>
            <charset val="238"/>
          </rPr>
          <t>2.6.3.2 WSKAŹNIKI,Tabela 2: Wskaźniki produktu
PLRO133 Liczba wspartych podmiotów wykonujących działalność leczniczą  
Cel pośredni (2024): 16
Cel końcowy (2029):</t>
        </r>
        <r>
          <rPr>
            <sz val="11"/>
            <color rgb="FFFF0000"/>
            <rFont val="Calibri"/>
            <family val="2"/>
            <charset val="238"/>
          </rPr>
          <t xml:space="preserve"> 97</t>
        </r>
      </is>
    </nc>
  </rcc>
  <rcv guid="{2729BCDC-FC45-48D5-9243-FD2D49B42BC5}" action="delete"/>
  <rdn rId="0" localSheetId="1" customView="1" name="Z_2729BCDC_FC45_48D5_9243_FD2D49B42BC5_.wvu.PrintTitles" hidden="1" oldHidden="1">
    <formula>' P 1_ Szczegółowy wykaz zmian '!$8:$8</formula>
    <oldFormula>' P 1_ Szczegółowy wykaz zmian '!$8:$8</oldFormula>
  </rdn>
  <rdn rId="0" localSheetId="1" customView="1" name="Z_2729BCDC_FC45_48D5_9243_FD2D49B42BC5_.wvu.FilterData" hidden="1" oldHidden="1">
    <formula>' P 1_ Szczegółowy wykaz zmian '!$A$1:$L$1</formula>
    <oldFormula>' P 1_ Szczegółowy wykaz zmian '!$A$1:$L$1</oldFormula>
  </rdn>
  <rdn rId="0" localSheetId="2" customView="1" name="Z_2729BCDC_FC45_48D5_9243_FD2D49B42BC5_.wvu.PrintTitles" hidden="1" oldHidden="1">
    <formula>' P 2_ Szczegółowy wykaz zmian '!$8:$8</formula>
    <oldFormula>' P 2_ Szczegółowy wykaz zmian '!$8:$8</oldFormula>
  </rdn>
  <rdn rId="0" localSheetId="3" customView="1" name="Z_2729BCDC_FC45_48D5_9243_FD2D49B42BC5_.wvu.PrintTitles" hidden="1" oldHidden="1">
    <formula>' P 3_ Szczegółowy wykaz zmian '!$8:$8</formula>
    <oldFormula>' P 3_ Szczegółowy wykaz zmian '!$8:$8</oldFormula>
  </rdn>
  <rdn rId="0" localSheetId="4" customView="1" name="Z_2729BCDC_FC45_48D5_9243_FD2D49B42BC5_.wvu.PrintTitles" hidden="1" oldHidden="1">
    <formula>' P 4_ Szczegółowy wykaz zmian '!$8:$8</formula>
    <oldFormula>' P 4_ Szczegółowy wykaz zmian '!$8:$8</oldFormula>
  </rdn>
  <rdn rId="0" localSheetId="5" customView="1" name="Z_2729BCDC_FC45_48D5_9243_FD2D49B42BC5_.wvu.PrintTitles" hidden="1" oldHidden="1">
    <formula>' P 5_ Szczegółowy wykaz zmian '!$8:$8</formula>
    <oldFormula>' P 5_ Szczegółowy wykaz zmian '!$8:$8</oldFormula>
  </rdn>
  <rdn rId="0" localSheetId="6" customView="1" name="Z_2729BCDC_FC45_48D5_9243_FD2D49B42BC5_.wvu.PrintTitles" hidden="1" oldHidden="1">
    <formula>' P 6_ Szczegółowy wykaz zmian '!$8:$8</formula>
    <oldFormula>' P 6_ Szczegółowy wykaz zmian '!$8:$8</oldFormula>
  </rdn>
  <rdn rId="0" localSheetId="6" customView="1" name="Z_2729BCDC_FC45_48D5_9243_FD2D49B42BC5_.wvu.FilterData" hidden="1" oldHidden="1">
    <formula>' P 6_ Szczegółowy wykaz zmian '!$A$8:$L$28</formula>
  </rdn>
  <rdn rId="0" localSheetId="7" customView="1" name="Z_2729BCDC_FC45_48D5_9243_FD2D49B42BC5_.wvu.PrintTitles" hidden="1" oldHidden="1">
    <formula>' P 7_ Szczegółowy wykaz zmian '!$8:$8</formula>
    <oldFormula>' P 7_ Szczegółowy wykaz zmian '!$8:$8</oldFormula>
  </rdn>
  <rdn rId="0" localSheetId="10" customView="1" name="Z_2729BCDC_FC45_48D5_9243_FD2D49B42BC5_.wvu.PrintTitles" hidden="1" oldHidden="1">
    <formula>' P 8_ Szczegółowy wykaz zmian '!$8:$8</formula>
    <oldFormula>' P 8_ Szczegółowy wykaz zmian '!$8:$8</oldFormula>
  </rdn>
  <rdn rId="0" localSheetId="11" customView="1" name="Z_2729BCDC_FC45_48D5_9243_FD2D49B42BC5_.wvu.PrintTitles" hidden="1" oldHidden="1">
    <formula>' P 9_ Szczegółowy wykaz zmian '!$8:$8</formula>
    <oldFormula>' P 9_ Szczegółowy wykaz zmian '!$8:$8</oldFormula>
  </rdn>
  <rdn rId="0" localSheetId="12" customView="1" name="Z_2729BCDC_FC45_48D5_9243_FD2D49B42BC5_.wvu.PrintTitles" hidden="1" oldHidden="1">
    <formula>' P 10_ Szczegółowy wykaz zmian '!$8:$8</formula>
    <oldFormula>' P 10_ Szczegółowy wykaz zmian '!$8:$8</oldFormula>
  </rdn>
  <rdn rId="0" localSheetId="13" customView="1" name="Z_2729BCDC_FC45_48D5_9243_FD2D49B42BC5_.wvu.PrintTitles" hidden="1" oldHidden="1">
    <formula>' INNE_ Szczegółowy wykaz zmian '!$8:$8</formula>
    <oldFormula>' INNE_ Szczegółowy wykaz zmian '!$8:$8</oldFormula>
  </rdn>
  <rdn rId="0" localSheetId="17" customView="1" name="Z_2729BCDC_FC45_48D5_9243_FD2D49B42BC5_.wvu.FilterData" hidden="1" oldHidden="1">
    <formula>listy!$H$1:$I$186</formula>
    <oldFormula>listy!$H$1:$I$186</oldFormula>
  </rdn>
  <rcv guid="{2729BCDC-FC45-48D5-9243-FD2D49B42BC5}" action="add"/>
</revisions>
</file>

<file path=xl/revisions/revisionLog1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729BCDC-FC45-48D5-9243-FD2D49B42BC5}" action="delete"/>
  <rdn rId="0" localSheetId="1" customView="1" name="Z_2729BCDC_FC45_48D5_9243_FD2D49B42BC5_.wvu.PrintTitles" hidden="1" oldHidden="1">
    <formula>' P 1_ Szczegółowy wykaz zmian '!$8:$8</formula>
    <oldFormula>' P 1_ Szczegółowy wykaz zmian '!$8:$8</oldFormula>
  </rdn>
  <rdn rId="0" localSheetId="1" customView="1" name="Z_2729BCDC_FC45_48D5_9243_FD2D49B42BC5_.wvu.FilterData" hidden="1" oldHidden="1">
    <formula>' P 1_ Szczegółowy wykaz zmian '!$A$1:$L$1</formula>
    <oldFormula>' P 1_ Szczegółowy wykaz zmian '!$A$1:$L$1</oldFormula>
  </rdn>
  <rdn rId="0" localSheetId="2" customView="1" name="Z_2729BCDC_FC45_48D5_9243_FD2D49B42BC5_.wvu.PrintTitles" hidden="1" oldHidden="1">
    <formula>' P 2_ Szczegółowy wykaz zmian '!$8:$8</formula>
    <oldFormula>' P 2_ Szczegółowy wykaz zmian '!$8:$8</oldFormula>
  </rdn>
  <rdn rId="0" localSheetId="3" customView="1" name="Z_2729BCDC_FC45_48D5_9243_FD2D49B42BC5_.wvu.PrintTitles" hidden="1" oldHidden="1">
    <formula>' P 3_ Szczegółowy wykaz zmian '!$8:$8</formula>
    <oldFormula>' P 3_ Szczegółowy wykaz zmian '!$8:$8</oldFormula>
  </rdn>
  <rdn rId="0" localSheetId="4" customView="1" name="Z_2729BCDC_FC45_48D5_9243_FD2D49B42BC5_.wvu.PrintTitles" hidden="1" oldHidden="1">
    <formula>' P 4_ Szczegółowy wykaz zmian '!$8:$8</formula>
    <oldFormula>' P 4_ Szczegółowy wykaz zmian '!$8:$8</oldFormula>
  </rdn>
  <rdn rId="0" localSheetId="5" customView="1" name="Z_2729BCDC_FC45_48D5_9243_FD2D49B42BC5_.wvu.PrintTitles" hidden="1" oldHidden="1">
    <formula>' P 5_ Szczegółowy wykaz zmian '!$8:$8</formula>
    <oldFormula>' P 5_ Szczegółowy wykaz zmian '!$8:$8</oldFormula>
  </rdn>
  <rdn rId="0" localSheetId="6" customView="1" name="Z_2729BCDC_FC45_48D5_9243_FD2D49B42BC5_.wvu.PrintTitles" hidden="1" oldHidden="1">
    <formula>' P 6_ Szczegółowy wykaz zmian '!$8:$8</formula>
    <oldFormula>' P 6_ Szczegółowy wykaz zmian '!$8:$8</oldFormula>
  </rdn>
  <rdn rId="0" localSheetId="6" customView="1" name="Z_2729BCDC_FC45_48D5_9243_FD2D49B42BC5_.wvu.FilterData" hidden="1" oldHidden="1">
    <formula>' P 6_ Szczegółowy wykaz zmian '!$A$8:$L$28</formula>
    <oldFormula>' P 6_ Szczegółowy wykaz zmian '!$A$8:$L$28</oldFormula>
  </rdn>
  <rdn rId="0" localSheetId="7" customView="1" name="Z_2729BCDC_FC45_48D5_9243_FD2D49B42BC5_.wvu.PrintTitles" hidden="1" oldHidden="1">
    <formula>' P 7_ Szczegółowy wykaz zmian '!$8:$8</formula>
    <oldFormula>' P 7_ Szczegółowy wykaz zmian '!$8:$8</oldFormula>
  </rdn>
  <rdn rId="0" localSheetId="10" customView="1" name="Z_2729BCDC_FC45_48D5_9243_FD2D49B42BC5_.wvu.PrintTitles" hidden="1" oldHidden="1">
    <formula>' P 8_ Szczegółowy wykaz zmian '!$8:$8</formula>
    <oldFormula>' P 8_ Szczegółowy wykaz zmian '!$8:$8</oldFormula>
  </rdn>
  <rdn rId="0" localSheetId="11" customView="1" name="Z_2729BCDC_FC45_48D5_9243_FD2D49B42BC5_.wvu.PrintTitles" hidden="1" oldHidden="1">
    <formula>' P 9_ Szczegółowy wykaz zmian '!$8:$8</formula>
    <oldFormula>' P 9_ Szczegółowy wykaz zmian '!$8:$8</oldFormula>
  </rdn>
  <rdn rId="0" localSheetId="12" customView="1" name="Z_2729BCDC_FC45_48D5_9243_FD2D49B42BC5_.wvu.PrintTitles" hidden="1" oldHidden="1">
    <formula>' P 10_ Szczegółowy wykaz zmian '!$8:$8</formula>
    <oldFormula>' P 10_ Szczegółowy wykaz zmian '!$8:$8</oldFormula>
  </rdn>
  <rdn rId="0" localSheetId="13" customView="1" name="Z_2729BCDC_FC45_48D5_9243_FD2D49B42BC5_.wvu.PrintTitles" hidden="1" oldHidden="1">
    <formula>' INNE_ Szczegółowy wykaz zmian '!$8:$8</formula>
    <oldFormula>' INNE_ Szczegółowy wykaz zmian '!$8:$8</oldFormula>
  </rdn>
  <rdn rId="0" localSheetId="17" customView="1" name="Z_2729BCDC_FC45_48D5_9243_FD2D49B42BC5_.wvu.FilterData" hidden="1" oldHidden="1">
    <formula>listy!$H$1:$I$186</formula>
    <oldFormula>listy!$H$1:$I$186</oldFormula>
  </rdn>
  <rcv guid="{2729BCDC-FC45-48D5-9243-FD2D49B42BC5}" action="add"/>
</revisions>
</file>

<file path=xl/revisions/revisionLog1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1938" sheetId="6" source="D9" destination="F1" sourceSheetId="6">
    <rfmt sheetId="6" sqref="F1" start="0" length="0">
      <dxf>
        <alignment vertical="top"/>
      </dxf>
    </rfmt>
  </rm>
  <rfmt sheetId="10" sqref="E19">
    <dxf>
      <fill>
        <patternFill>
          <bgColor theme="0"/>
        </patternFill>
      </fill>
    </dxf>
  </rfmt>
  <rfmt sheetId="10" sqref="E21">
    <dxf>
      <fill>
        <patternFill>
          <bgColor theme="0"/>
        </patternFill>
      </fill>
    </dxf>
  </rfmt>
  <rfmt sheetId="10" sqref="E23">
    <dxf>
      <fill>
        <patternFill>
          <bgColor theme="0"/>
        </patternFill>
      </fill>
    </dxf>
  </rfmt>
  <rfmt sheetId="10" sqref="E25">
    <dxf>
      <fill>
        <patternFill>
          <bgColor theme="0"/>
        </patternFill>
      </fill>
    </dxf>
  </rfmt>
  <rfmt sheetId="10" sqref="E27">
    <dxf>
      <fill>
        <patternFill>
          <bgColor theme="0"/>
        </patternFill>
      </fill>
    </dxf>
  </rfmt>
  <rfmt sheetId="10" sqref="E29">
    <dxf>
      <fill>
        <patternFill>
          <bgColor theme="0"/>
        </patternFill>
      </fill>
    </dxf>
  </rfmt>
  <rfmt sheetId="10" sqref="E31">
    <dxf>
      <fill>
        <patternFill>
          <bgColor theme="0"/>
        </patternFill>
      </fill>
    </dxf>
  </rfmt>
  <rfmt sheetId="10" sqref="E33">
    <dxf>
      <fill>
        <patternFill>
          <bgColor theme="0"/>
        </patternFill>
      </fill>
    </dxf>
  </rfmt>
  <rfmt sheetId="10" sqref="E35">
    <dxf>
      <fill>
        <patternFill>
          <bgColor theme="0"/>
        </patternFill>
      </fill>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25">
    <dxf>
      <alignment vertical="center"/>
    </dxf>
  </rfmt>
  <rcc rId="655" sId="1">
    <oc r="G25" t="inlineStr">
      <is>
        <t>W związku ze spadkiem kursueuro zmniejszyły się środki na realizację 3 projektów w selu szczególowym 1(ii) z zakresu cyfryzcji. Wobec powyższego wynikła potrzeba zwiększenia alokacji na ten cel o 238 208 euro tak by móc ogłosić nabory we wcześniej zaplanowanej  formie.</t>
      </is>
    </oc>
    <nc r="G25" t="inlineStr">
      <is>
        <t>W związku ze spadkiem kursu euro zmniejszyły się środki na realizację 3 projektów w Celu szczególowym 1(ii) z zakresu cyfryzcji. Wobec powyższego zszła potrzeba zwiększenia alokacji na ten cel o 238 208 euro tak by móc ogłosić nabory we wcześniej zaplanowanej  formie.</t>
      </is>
    </nc>
  </rcc>
</revisions>
</file>

<file path=xl/revisions/revisionLog1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5294587-08F5-4789-A655-4B9426FAE5F5}" action="delete"/>
  <rdn rId="0" localSheetId="1" customView="1" name="Z_B5294587_08F5_4789_A655_4B9426FAE5F5_.wvu.PrintTitles" hidden="1" oldHidden="1">
    <formula>' P 1_ Szczegółowy wykaz zmian '!$8:$8</formula>
    <oldFormula>' P 1_ Szczegółowy wykaz zmian '!$8:$8</oldFormula>
  </rdn>
  <rdn rId="0" localSheetId="1" customView="1" name="Z_B5294587_08F5_4789_A655_4B9426FAE5F5_.wvu.FilterData" hidden="1" oldHidden="1">
    <formula>' P 1_ Szczegółowy wykaz zmian '!$A$1:$L$1</formula>
    <oldFormula>' P 1_ Szczegółowy wykaz zmian '!$A$1:$L$1</oldFormula>
  </rdn>
  <rdn rId="0" localSheetId="2" customView="1" name="Z_B5294587_08F5_4789_A655_4B9426FAE5F5_.wvu.PrintTitles" hidden="1" oldHidden="1">
    <formula>' P 2_ Szczegółowy wykaz zmian '!$8:$8</formula>
    <oldFormula>' P 2_ Szczegółowy wykaz zmian '!$8:$8</oldFormula>
  </rdn>
  <rdn rId="0" localSheetId="3" customView="1" name="Z_B5294587_08F5_4789_A655_4B9426FAE5F5_.wvu.PrintTitles" hidden="1" oldHidden="1">
    <formula>' P 3_ Szczegółowy wykaz zmian '!$8:$8</formula>
    <oldFormula>' P 3_ Szczegółowy wykaz zmian '!$8:$8</oldFormula>
  </rdn>
  <rdn rId="0" localSheetId="4" customView="1" name="Z_B5294587_08F5_4789_A655_4B9426FAE5F5_.wvu.PrintTitles" hidden="1" oldHidden="1">
    <formula>' P 4_ Szczegółowy wykaz zmian '!$8:$8</formula>
    <oldFormula>' P 4_ Szczegółowy wykaz zmian '!$8:$8</oldFormula>
  </rdn>
  <rdn rId="0" localSheetId="5" customView="1" name="Z_B5294587_08F5_4789_A655_4B9426FAE5F5_.wvu.PrintTitles" hidden="1" oldHidden="1">
    <formula>' P 5_ Szczegółowy wykaz zmian '!$8:$8</formula>
    <oldFormula>' P 5_ Szczegółowy wykaz zmian '!$8:$8</oldFormula>
  </rdn>
  <rdn rId="0" localSheetId="6" customView="1" name="Z_B5294587_08F5_4789_A655_4B9426FAE5F5_.wvu.PrintTitles" hidden="1" oldHidden="1">
    <formula>' P 6_ Szczegółowy wykaz zmian '!$8:$8</formula>
    <oldFormula>' P 6_ Szczegółowy wykaz zmian '!$8:$8</oldFormula>
  </rdn>
  <rdn rId="0" localSheetId="6" customView="1" name="Z_B5294587_08F5_4789_A655_4B9426FAE5F5_.wvu.FilterData" hidden="1" oldHidden="1">
    <formula>' P 6_ Szczegółowy wykaz zmian '!$A$8:$L$28</formula>
    <oldFormula>' P 6_ Szczegółowy wykaz zmian '!$A$8:$L$28</oldFormula>
  </rdn>
  <rdn rId="0" localSheetId="7" customView="1" name="Z_B5294587_08F5_4789_A655_4B9426FAE5F5_.wvu.PrintTitles" hidden="1" oldHidden="1">
    <formula>' P 7_ Szczegółowy wykaz zmian '!$8:$8</formula>
    <oldFormula>' P 7_ Szczegółowy wykaz zmian '!$8:$8</oldFormula>
  </rdn>
  <rdn rId="0" localSheetId="10" customView="1" name="Z_B5294587_08F5_4789_A655_4B9426FAE5F5_.wvu.PrintTitles" hidden="1" oldHidden="1">
    <formula>' P 8_ Szczegółowy wykaz zmian '!$8:$8</formula>
    <oldFormula>' P 8_ Szczegółowy wykaz zmian '!$8:$8</oldFormula>
  </rdn>
  <rdn rId="0" localSheetId="10" customView="1" name="Z_B5294587_08F5_4789_A655_4B9426FAE5F5_.wvu.FilterData" hidden="1" oldHidden="1">
    <formula>' P 8_ Szczegółowy wykaz zmian '!$A$8:$I$36</formula>
  </rdn>
  <rdn rId="0" localSheetId="11" customView="1" name="Z_B5294587_08F5_4789_A655_4B9426FAE5F5_.wvu.PrintTitles" hidden="1" oldHidden="1">
    <formula>' P 9_ Szczegółowy wykaz zmian '!$8:$8</formula>
    <oldFormula>' P 9_ Szczegółowy wykaz zmian '!$8:$8</oldFormula>
  </rdn>
  <rdn rId="0" localSheetId="12" customView="1" name="Z_B5294587_08F5_4789_A655_4B9426FAE5F5_.wvu.PrintTitles" hidden="1" oldHidden="1">
    <formula>' P 10_ Szczegółowy wykaz zmian '!$8:$8</formula>
    <oldFormula>' P 10_ Szczegółowy wykaz zmian '!$8:$8</oldFormula>
  </rdn>
  <rdn rId="0" localSheetId="13" customView="1" name="Z_B5294587_08F5_4789_A655_4B9426FAE5F5_.wvu.PrintTitles" hidden="1" oldHidden="1">
    <formula>' INNE_ Szczegółowy wykaz zmian '!$8:$8</formula>
    <oldFormula>' INNE_ Szczegółowy wykaz zmian '!$8:$8</oldFormula>
  </rdn>
  <rdn rId="0" localSheetId="17" customView="1" name="Z_B5294587_08F5_4789_A655_4B9426FAE5F5_.wvu.FilterData" hidden="1" oldHidden="1">
    <formula>listy!$H$1:$I$186</formula>
    <oldFormula>listy!$H$1:$I$186</oldFormula>
  </rdn>
  <rcv guid="{B5294587-08F5-4789-A655-4B9426FAE5F5}" action="add"/>
</revisions>
</file>

<file path=xl/revisions/revisionLog1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54" sId="6" odxf="1" dxf="1">
    <nc r="D9" t="inlineStr">
      <is>
        <t>kody interwencji/wymiaru teryt.</t>
      </is>
    </nc>
    <odxf>
      <font>
        <sz val="11"/>
        <color theme="1"/>
        <name val="Calibri"/>
        <family val="2"/>
        <scheme val="minor"/>
      </font>
      <border outline="0">
        <left/>
        <top/>
      </border>
    </odxf>
    <ndxf>
      <font>
        <sz val="11"/>
        <color auto="1"/>
        <name val="Calibri"/>
        <family val="2"/>
        <scheme val="minor"/>
      </font>
      <border outline="0">
        <left style="thin">
          <color indexed="64"/>
        </left>
        <top style="thin">
          <color indexed="64"/>
        </top>
      </border>
    </ndxf>
  </rcc>
  <rfmt sheetId="6" sqref="D9">
    <dxf>
      <fill>
        <patternFill patternType="solid">
          <bgColor theme="4" tint="0.79998168889431442"/>
        </patternFill>
      </fill>
    </dxf>
  </rfmt>
  <rrc rId="1955" sId="6" ref="A14:XFD14" action="insertRow"/>
  <rcc rId="1956" sId="6">
    <nc r="A14">
      <v>17</v>
    </nc>
  </rcc>
  <rcc rId="1957" sId="6">
    <nc r="B14" t="inlineStr">
      <is>
        <t>EFRR.CP4.II</t>
      </is>
    </nc>
  </rcc>
  <rcc rId="1958" sId="6">
    <nc r="C14" t="inlineStr">
      <is>
        <t>FEKP.06 FUNDUSZE EUROPEJSKIE NA RZECZ ZWIĘKSZENIA DOSTĘPNOŚCI REGIONALNEJ INFRASTRUKTURY DLA MIESZKAŃCÓW</t>
      </is>
    </nc>
  </rcc>
  <rcc rId="1959" sId="6">
    <nc r="E14" t="inlineStr">
      <is>
        <t>nie</t>
      </is>
    </nc>
  </rcc>
  <rcc rId="1960" sId="6">
    <nc r="F14" t="inlineStr">
      <is>
        <t>OBECNE BRZMIENIE
2.6.1.1 INTERWENCJE W RAMACH FUNDUSZY, Wskazanie konkretnych terytoriów objętych wsparciem, z uwzględnieniem planowanego wykorzystania narzędzi terytorialnych:
"W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wyłącznie w ramach PT WK-P".
PROPOZYCJA ZMIANY 
2.6.1.1 INTERWENCJE W RAMACH FUNDUSZY, Wskazanie konkretnych terytoriów objętych wsparciem, z uwzględnieniem planowanego wykorzystania narzędzi terytorialnych:
"W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wyłącznie w ramach PT WK-P i poza PT WK-P.</t>
      </is>
    </nc>
  </rcc>
  <rcc rId="1961" sId="6">
    <nc r="G14" t="inlineStr">
      <is>
        <t xml:space="preserve">Proponowana zmiana umożliwia wydatkowanie środków dostępnych w cs 4ii na infrastrukturę przedszkolną oraz kształcenia ogólnego również poza Polityką Terytorialną Województwa Kujawsko-Pomorskiego. </t>
      </is>
    </nc>
  </rcc>
  <rcc rId="1962" sId="6">
    <nc r="D14" t="inlineStr">
      <is>
        <t>zakres wsparcia</t>
      </is>
    </nc>
  </rcc>
  <rfmt sheetId="6" sqref="A26:G26">
    <dxf>
      <fill>
        <patternFill>
          <bgColor rgb="FFFFFF00"/>
        </patternFill>
      </fill>
    </dxf>
  </rfmt>
  <rrc rId="1963" sId="6" ref="A15:XFD15" action="insertRow"/>
  <rrc rId="1964" sId="6" ref="A16:XFD16" action="insertRow"/>
  <rrc rId="1965" sId="6" ref="A17:XFD17" action="insertRow"/>
  <rcc rId="1966" sId="6">
    <nc r="A15">
      <v>18</v>
    </nc>
  </rcc>
  <rcc rId="1967" sId="6">
    <nc r="B15" t="inlineStr">
      <is>
        <t>EFRR.CP4.III</t>
      </is>
    </nc>
  </rcc>
  <rcc rId="1968" sId="6">
    <nc r="C15" t="inlineStr">
      <is>
        <t>FEKP.06 FUNDUSZE EUROPEJSKIE NA RZECZ ZWIĘKSZENIA DOSTĘPNOŚCI REGIONALNEJ INFRASTRUKTURY DLA MIESZKAŃCÓW</t>
      </is>
    </nc>
  </rcc>
  <rcc rId="1969" sId="6">
    <nc r="D15" t="inlineStr">
      <is>
        <t>kody interwencji/wymiaru teryt.</t>
      </is>
    </nc>
  </rcc>
  <rcc rId="1970" sId="6">
    <nc r="E15" t="inlineStr">
      <is>
        <t>nie</t>
      </is>
    </nc>
  </rcc>
  <rcc rId="1971" sId="6">
    <nc r="F15" t="inlineStr">
      <is>
        <t>OBECNE BRZMIENIE
2.6.2.3 INDYKATYWNY PODZIAŁ ZAPROGRAMOWANYCH ZASOBÓW PROGRAMU (UE) WEDŁUG 
RODZAJU INTERWENCJI
Tabela 4: Wymiar 1 – zakres interwencji
KI 126  – Infrastruktura mieszkaniowa (inna niż dla migrantów, uchodźców i osób objętych ochroną międzynarodową lub ubiegających się o nią) - 13 000 000 euro
KI 127 -  Pozostała infrastruktura społeczna przyczyniająca się do włączenia społecznego - 29 602 180 euro
Tabela 5: Wymiar 2 – forma finansowania
KI 01 – Dotacja - 42 602 180 euro
Tabela 6: Wymiar 3 – terytorialny mechanizm realizacji i ukierunkowanie terytorialne
KI 33 - Brak ukierunkowania  terytorialnego - 42 602 180 euro
Tabela 8: Wymiar 7 – Wymiar „Równouprawnienie płci” w ramach EFS+, EFRR, Funduszu Spójności i FST 
KI 02 - Projekty uwzględniające kwestię równouprawnienia płci - 42 602 180 euro
PROPOZYCJA ZMIANY
2.6.2.3 INDYKATYWNY PODZIAŁ ZAPROGRAMOWANYCH ZASOBÓW PROGRAMU (UE) WEDŁUG 
RODZAJU INTERWENCJI
Tabela 4: Wymiar 1 – zakres interwencji
KI 126  – Infrastruktura mieszkaniowa (inna niż dla migrantów, uchodźców i osób objętych ochroną międzynarodową lub ubiegających się o nią) - 6 844 585 euro
KI 127 -  Pozostała infrastruktura społeczna przyczyniająca się do włączenia społecznego - 40 560 360 euro
Tabela 5: Wymiar 2 – forma finansowania
KI 01 – Dotacja - 47 404 945 euro
Tabela 6: Wymiar 3 – terytorialny mechanizm realizacji i ukierunkowanie terytorialne
KI 33 - Brak ukierunkowania  terytorialnego - 47 404 945 euro
Tabela 8: Wymiar 7 – Wymiar „Równouprawnienie płci” w ramach EFS+, EFRR, Funduszu Spójności i FST 
KI 02 - Projekty uwzględniające kwestię równouprawnienia płci - 47 404 945 euro</t>
      </is>
    </nc>
  </rcc>
  <rcc rId="1972" sId="6">
    <nc r="G15" t="inlineStr">
      <is>
        <t xml:space="preserve">W sytuacji dynamicznie zwiększającej się liczby osób najstarszych, wymagających zintensyfikowania skierowanych do nich działań niezbędne jest zwiększenie środków na inwestycje w infrastrukturę społeczną (cs 4iii).  Należy podkreślić, że w roku 2030 liczba osób w wieku 80+ będzie o 40% wyższa niż obecnie, a w roku 2040 nieco ponad 2-krotnie wyższa niż obecnie. Zapewnienie odpowiedniej infrastruktury umożliwi skierowanie do tej grupy osób odpowiedniej jakości usług. Po dokonaniu ponownej analizy zmian demograficznych w województwie kujawsko-pomorskim (wg prognozy ludności GUS na lata 2023-2060), w ocenie IZ,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6 155 415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wysokości 6 500 000 euro/31 212 808,82 zł (UE+BP). W odpowiedzi na ten nabór złożone zostały jedynie trzy projekty o łącznej kwocie wnioskowanego dofinansowania 1 669 703,68 zł (UE+BP). Projekty te  ostatecznie zostały wybrane do dofinansowania. Doświadczenia związane z tym naborem pokazują jednak, że wnioskodawcy nie są zainteresowani inwestycjami w infrastrukturę mieszkań treningowych lub wspomaganych (KI 126). Równolegle zgłaszają natomiast dużo większe potrzeby w obszarze tzw. pozostałej infrastruktury społecznej (KI 127). W związku z powyższym, w ocenie IZ, zasadnym jest przesunięcie niewykorzystanych środków w pierwszym naborze dot. mieszkań treningowych lub wspomaganych (KI 126) w kwocie 6 155 415 euro do KI 127  Pozostała infrastruktura społeczna przyczyniająca się do włączenia społecznego.
Podkreślenia wymaga jednak fakt, że obszar związany z infrastrukturą mieszkaniową nadal dla IZ będzie stanowił wyzwanie. Zdecydowano bowiem aby pozostawić w tym obszarze 6 844 585 euro  i w połowie 2025 r. ogłosić drugi nabór. IZ, we współpracy z Regionalnym Ośrodkiem Polityki Społecznej w Toruniu, planuje opracować standard mieszkań z usługami/ze wsparciem. Przygotowanie tego standardu umożliwi aplikowanie o środki  nie tylko jednostkom organizacyjnym pomocy społecznej, ale również organizacjom pozarządowym. Innymi słowy, standard, o którym mowa powyżej pozwoli otworzyć nabór również na inne podmioty niż te wymienione w ustawie o Pomocy społecznej.     </t>
      </is>
    </nc>
  </rcc>
  <rfmt sheetId="6" sqref="A30:XFD30">
    <dxf>
      <fill>
        <patternFill>
          <bgColor rgb="FFFFFF00"/>
        </patternFill>
      </fill>
    </dxf>
  </rfmt>
  <rcc rId="1973" sId="6">
    <nc r="A16">
      <v>19</v>
    </nc>
  </rcc>
  <rcc rId="1974" sId="6">
    <nc r="B16" t="inlineStr">
      <is>
        <t>EFRR.CP4.III</t>
      </is>
    </nc>
  </rcc>
  <rcc rId="1975" sId="6">
    <nc r="C16" t="inlineStr">
      <is>
        <t>FEKP.06 FUNDUSZE EUROPEJSKIE NA RZECZ ZWIĘKSZENIA DOSTĘPNOŚCI REGIONALNEJ INFRASTRUKTURY DLA MIESZKAŃCÓW</t>
      </is>
    </nc>
  </rcc>
  <rcc rId="1976" sId="6">
    <nc r="D16" t="inlineStr">
      <is>
        <t>wskaźniki</t>
      </is>
    </nc>
  </rcc>
  <rcc rId="1977" sId="6">
    <nc r="E16" t="inlineStr">
      <is>
        <t>nie</t>
      </is>
    </nc>
  </rcc>
  <rcc rId="1978" sId="6">
    <nc r="F16" t="inlineStr">
      <is>
        <t>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2.6.2.2 WSKAŹNIKI
Tabela 2: Wskaźniki produktu
FEKPP061 Pojemność nowych lub zmodernizowanych placówek opieki społecznej (innych niż mieszkania)
Cel pośredni (2024): 164
Cel końcowy (2029): 2 850
RCO065 Pojemność nowych lub zmodernizowanych lokali socjalnych
Cel pośredni (2024): 37
Cel końcowy (2029): 216</t>
      </is>
    </nc>
  </rcc>
  <rcc rId="1979" sId="6">
    <nc r="G16" t="inlineStr">
      <is>
        <t>Zwiększenie wartości wskaźnika pn. FEKPP061 Pojemność nowych lub zmodernizowanych placówek opieki społecznej (innych niż mieszkania)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RCO065 Pojemność nowych lub zmodernizowanych lokali socjalnych jest podyktowane wewnętrznym przesunięciem w ramach cs 4iii 6 155 415 euro z KI 126 Infrastruktura mieszkaniowa (...) do KI 127 -  Pozostała infrastruktura społeczna przyczyniająca się do włączenia społecznego.</t>
      </is>
    </nc>
  </rcc>
  <rfmt sheetId="6" sqref="A31:G31">
    <dxf>
      <fill>
        <patternFill>
          <bgColor rgb="FFFFFF00"/>
        </patternFill>
      </fill>
    </dxf>
  </rfmt>
  <rcc rId="1980" sId="6">
    <nc r="A17">
      <v>20</v>
    </nc>
  </rcc>
  <rcc rId="1981" sId="6">
    <nc r="B17" t="inlineStr">
      <is>
        <t>EFRR.CP4.III</t>
      </is>
    </nc>
  </rcc>
  <rcc rId="1982" sId="6">
    <nc r="C17" t="inlineStr">
      <is>
        <t>FEKP.06 FUNDUSZE EUROPEJSKIE NA RZECZ ZWIĘKSZENIA DOSTĘPNOŚCI REGIONALNEJ INFRASTRUKTURY DLA MIESZKAŃCÓW</t>
      </is>
    </nc>
  </rcc>
  <rcc rId="1983" sId="6">
    <nc r="D17" t="inlineStr">
      <is>
        <t>wskaźniki</t>
      </is>
    </nc>
  </rcc>
  <rcc rId="1984" sId="6">
    <nc r="E17" t="inlineStr">
      <is>
        <t>nie</t>
      </is>
    </nc>
  </rcc>
  <rcc rId="1985" sId="6">
    <nc r="F17" t="inlineStr">
      <is>
        <t>OBECNE BRZMIENIE
2.6.2.2 WSKAŹNIKI
Tabela 3: Wskaźniki rezultatu
FEKPR062 Roczna liczba użytkowników nowych lub zmodernizowanych placówek opieki 
społecznej
Cel końcowy (2029): 1 824
RCR067 Roczna liczba użytkowników nowych lub zmodernizowanych lokali socjalnych
Cel końcowy (2029): 408
PROPOZYCJA ZMIANY
2.6.2.2 WSKAŹNIKI
Tabela 3: Wskaźniki rezultatu
FEKPR062 Roczna liczba użytkowników nowych lub zmodernizowanych placówek opieki 
społecznej
Cel końcowy (2029): 2 850
RCR067 Roczna liczba użytkowników nowych lub zmodernizowanych lokali socjalnych
Cel końcowy (2029): 216</t>
      </is>
    </nc>
  </rcc>
  <rcc rId="1986" sId="6">
    <nc r="G17" t="inlineStr">
      <is>
        <t>Zwiększenie wartości wskaźnika pn. FEKPR062 Roczna liczba użytkowników nowych lub zmodernizowanych placówek opieki społecznej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RCR067 Roczna liczba użytkowników nowych lub zmodernizowanych lokali socjalnych jest podyktowane wewnętrznym przesunięciem w ramach cs 4iii 6 155 415 euro z KI 126 Infrastruktura mieszkaniowa (...) do KI 127 -  Pozostała infrastruktura społeczna przyczyniająca się do włączenia społecznego.</t>
      </is>
    </nc>
  </rc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6" customView="1" name="Z_4625D2DA_2494_4675_95E3_99E5D31EEA33_.wvu.FilterData" hidden="1" oldHidden="1">
    <formula>' P 6_ Szczegółowy wykaz zmian '!$A$8:$L$32</formula>
    <oldFormula>' P 6_ Szczegółowy wykaz zmian '!$A$8:$L$32</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1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002" sId="10" ref="A10:XFD10" action="insertRow"/>
  <rrc rId="2003" sId="10" ref="A10:XFD10" action="insertRow"/>
  <rrc rId="2004" sId="10" ref="A11:XFD11" action="insertRow"/>
  <rm rId="2005" sheetId="10" source="A9:XFD9" destination="A12:XFD12" sourceSheetId="10">
    <rfmt sheetId="10" xfDxf="1" sqref="A12:XFD12" start="0" length="0">
      <dxf>
        <alignment wrapText="1"/>
      </dxf>
    </rfmt>
    <rfmt sheetId="10" sqref="A12"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G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1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12"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m>
  <rm rId="2006" sheetId="10" source="A21:XFD22" destination="A9:XFD10" sourceSheetId="10">
    <rfmt sheetId="10" xfDxf="1" sqref="A9:XFD9" start="0" length="0">
      <dxf>
        <alignment wrapText="1"/>
      </dxf>
    </rfmt>
    <rfmt sheetId="10" xfDxf="1" sqref="A10:XFD10" start="0" length="0">
      <dxf>
        <alignment wrapText="1"/>
      </dxf>
    </rfmt>
    <rfmt sheetId="10" sqref="A10"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G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10"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10"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m>
  <rm rId="2007" sheetId="10" source="A26:XFD26" destination="A11:XFD11" sourceSheetId="10">
    <rfmt sheetId="10" xfDxf="1" sqref="A11:XFD11" start="0" length="0">
      <dxf>
        <alignment wrapText="1"/>
      </dxf>
    </rfmt>
    <rfmt sheetId="10" sqref="A11"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G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11"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11"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m>
  <rrc rId="2008" sId="10" ref="A12:XFD12" action="insertRow"/>
  <rrc rId="2009" sId="10" ref="A13:XFD13" action="insertRow"/>
  <rm rId="2010" sheetId="10" source="A25:XFD25" destination="A12:XFD12" sourceSheetId="10">
    <rfmt sheetId="10" xfDxf="1" sqref="A12:XFD12" start="0" length="0">
      <dxf>
        <alignment wrapText="1"/>
      </dxf>
    </rfmt>
    <rfmt sheetId="10" sqref="A12" start="0" length="0">
      <dxf>
        <font>
          <sz val="11"/>
          <color auto="1"/>
          <name val="Calibri"/>
          <family val="2"/>
          <scheme val="minor"/>
        </font>
        <border outline="0">
          <left style="thin">
            <color rgb="FF000000"/>
          </left>
          <top style="thin">
            <color indexed="64"/>
          </top>
        </border>
      </dxf>
    </rfmt>
    <rfmt sheetId="10" sqref="B12" start="0" length="0">
      <dxf>
        <font>
          <sz val="11"/>
          <color auto="1"/>
          <name val="Calibri"/>
          <family val="2"/>
          <scheme val="minor"/>
        </font>
        <border outline="0">
          <left style="thin">
            <color indexed="64"/>
          </left>
          <top style="thin">
            <color indexed="64"/>
          </top>
        </border>
      </dxf>
    </rfmt>
    <rfmt sheetId="10" sqref="C12" start="0" length="0">
      <dxf>
        <font>
          <sz val="11"/>
          <color auto="1"/>
          <name val="Calibri"/>
          <family val="2"/>
          <scheme val="minor"/>
        </font>
        <border outline="0">
          <left style="thin">
            <color indexed="64"/>
          </left>
          <top style="thin">
            <color indexed="64"/>
          </top>
        </border>
      </dxf>
    </rfmt>
    <rfmt sheetId="10" sqref="D12" start="0" length="0">
      <dxf>
        <font>
          <sz val="11"/>
          <color auto="1"/>
          <name val="Calibri"/>
          <family val="2"/>
          <scheme val="minor"/>
        </font>
        <border outline="0">
          <left style="thin">
            <color indexed="64"/>
          </left>
          <top style="thin">
            <color indexed="64"/>
          </top>
        </border>
      </dxf>
    </rfmt>
    <rfmt sheetId="10" sqref="E12" start="0" length="0">
      <dxf>
        <font>
          <sz val="11"/>
          <color auto="1"/>
          <name val="Calibri"/>
          <family val="2"/>
          <scheme val="minor"/>
        </font>
        <fill>
          <patternFill patternType="solid">
            <fgColor theme="4" tint="0.79998168889431442"/>
            <bgColor theme="0"/>
          </patternFill>
        </fill>
        <border outline="0">
          <left style="thin">
            <color indexed="64"/>
          </left>
          <top style="thin">
            <color indexed="64"/>
          </top>
        </border>
      </dxf>
    </rfmt>
    <rfmt sheetId="10" sqref="F12" start="0" length="0">
      <dxf>
        <font>
          <sz val="11"/>
          <color auto="1"/>
          <name val="Calibri"/>
          <family val="2"/>
          <charset val="238"/>
          <scheme val="minor"/>
        </font>
        <border outline="0">
          <left style="thin">
            <color indexed="64"/>
          </left>
          <top style="thin">
            <color indexed="64"/>
          </top>
        </border>
      </dxf>
    </rfmt>
    <rfmt sheetId="10" sqref="G12" start="0" length="0">
      <dxf>
        <font>
          <sz val="11"/>
          <color auto="1"/>
          <name val="Calibri"/>
          <family val="2"/>
          <scheme val="minor"/>
        </font>
        <border outline="0">
          <left style="thin">
            <color indexed="64"/>
          </left>
          <top style="thin">
            <color indexed="64"/>
          </top>
        </border>
      </dxf>
    </rfmt>
    <rfmt sheetId="10" sqref="H12" start="0" length="0">
      <dxf>
        <font>
          <sz val="11"/>
          <color auto="1"/>
          <name val="Calibri"/>
          <family val="2"/>
          <scheme val="minor"/>
        </font>
        <border outline="0">
          <left style="thin">
            <color indexed="64"/>
          </left>
          <top style="thin">
            <color indexed="64"/>
          </top>
        </border>
      </dxf>
    </rfmt>
    <rfmt sheetId="10" sqref="I12" start="0" length="0">
      <dxf>
        <font>
          <sz val="11"/>
          <color auto="1"/>
          <name val="Calibri"/>
          <family val="2"/>
          <scheme val="minor"/>
        </font>
        <border outline="0">
          <left style="thin">
            <color indexed="64"/>
          </left>
          <top style="thin">
            <color indexed="64"/>
          </top>
        </border>
      </dxf>
    </rfmt>
    <rfmt sheetId="10" sqref="J12" start="0" length="0">
      <dxf>
        <font>
          <sz val="11"/>
          <color auto="1"/>
          <name val="Calibri"/>
          <family val="2"/>
          <scheme val="minor"/>
        </font>
        <border outline="0">
          <left style="thin">
            <color indexed="64"/>
          </left>
          <top style="thin">
            <color indexed="64"/>
          </top>
        </border>
      </dxf>
    </rfmt>
    <rfmt sheetId="10" sqref="K12" start="0" length="0">
      <dxf>
        <font>
          <sz val="11"/>
          <color auto="1"/>
          <name val="Calibri"/>
          <family val="2"/>
          <scheme val="minor"/>
        </font>
        <border outline="0">
          <left style="thin">
            <color indexed="64"/>
          </left>
          <top style="thin">
            <color indexed="64"/>
          </top>
        </border>
      </dxf>
    </rfmt>
    <rfmt sheetId="10" sqref="L12" start="0" length="0">
      <dxf>
        <font>
          <sz val="11"/>
          <color auto="1"/>
          <name val="Calibri"/>
          <family val="2"/>
          <scheme val="minor"/>
        </font>
        <border outline="0">
          <left style="thin">
            <color indexed="64"/>
          </left>
          <right style="thin">
            <color rgb="FF000000"/>
          </right>
          <top style="thin">
            <color indexed="64"/>
          </top>
        </border>
      </dxf>
    </rfmt>
  </rm>
  <rrc rId="2011" sId="10" ref="A29:XFD29" action="insertRow"/>
  <rm rId="2012" sheetId="10" source="A30:XFD30" destination="A13:XFD13" sourceSheetId="10">
    <rfmt sheetId="10" xfDxf="1" sqref="A13:XFD13" start="0" length="0">
      <dxf>
        <alignment wrapText="1"/>
      </dxf>
    </rfmt>
    <rfmt sheetId="10" sqref="A13" start="0" length="0">
      <dxf>
        <font>
          <sz val="11"/>
          <color auto="1"/>
          <name val="Calibri"/>
          <family val="2"/>
          <scheme val="minor"/>
        </font>
        <border outline="0">
          <left style="thin">
            <color rgb="FF000000"/>
          </left>
          <top style="thin">
            <color indexed="64"/>
          </top>
        </border>
      </dxf>
    </rfmt>
    <rfmt sheetId="10" sqref="B13" start="0" length="0">
      <dxf>
        <font>
          <sz val="11"/>
          <color auto="1"/>
          <name val="Calibri"/>
          <family val="2"/>
          <scheme val="minor"/>
        </font>
        <border outline="0">
          <left style="thin">
            <color indexed="64"/>
          </left>
          <top style="thin">
            <color indexed="64"/>
          </top>
        </border>
      </dxf>
    </rfmt>
    <rfmt sheetId="10" sqref="C13" start="0" length="0">
      <dxf>
        <font>
          <sz val="11"/>
          <color auto="1"/>
          <name val="Calibri"/>
          <family val="2"/>
          <scheme val="minor"/>
        </font>
        <border outline="0">
          <left style="thin">
            <color indexed="64"/>
          </left>
          <top style="thin">
            <color indexed="64"/>
          </top>
        </border>
      </dxf>
    </rfmt>
    <rfmt sheetId="10" sqref="D13" start="0" length="0">
      <dxf>
        <font>
          <sz val="11"/>
          <color auto="1"/>
          <name val="Calibri"/>
          <family val="2"/>
          <scheme val="minor"/>
        </font>
        <border outline="0">
          <left style="thin">
            <color indexed="64"/>
          </left>
          <top style="thin">
            <color indexed="64"/>
          </top>
        </border>
      </dxf>
    </rfmt>
    <rfmt sheetId="10" sqref="E13" start="0" length="0">
      <dxf>
        <font>
          <sz val="11"/>
          <color auto="1"/>
          <name val="Calibri"/>
          <family val="2"/>
          <scheme val="minor"/>
        </font>
        <fill>
          <patternFill patternType="solid">
            <fgColor theme="4" tint="0.79998168889431442"/>
            <bgColor theme="0"/>
          </patternFill>
        </fill>
        <border outline="0">
          <left style="thin">
            <color indexed="64"/>
          </left>
          <top style="thin">
            <color indexed="64"/>
          </top>
        </border>
      </dxf>
    </rfmt>
    <rfmt sheetId="10" sqref="F13" start="0" length="0">
      <dxf>
        <font>
          <sz val="11"/>
          <color auto="1"/>
          <name val="Calibri"/>
          <family val="2"/>
          <charset val="238"/>
          <scheme val="minor"/>
        </font>
        <border outline="0">
          <left style="thin">
            <color indexed="64"/>
          </left>
          <top style="thin">
            <color indexed="64"/>
          </top>
        </border>
      </dxf>
    </rfmt>
    <rfmt sheetId="10" sqref="G13" start="0" length="0">
      <dxf>
        <font>
          <sz val="11"/>
          <color auto="1"/>
          <name val="Calibri"/>
          <family val="2"/>
          <scheme val="minor"/>
        </font>
        <border outline="0">
          <left style="thin">
            <color indexed="64"/>
          </left>
          <top style="thin">
            <color indexed="64"/>
          </top>
        </border>
      </dxf>
    </rfmt>
    <rfmt sheetId="10" sqref="H13" start="0" length="0">
      <dxf>
        <font>
          <sz val="11"/>
          <color auto="1"/>
          <name val="Calibri"/>
          <family val="2"/>
          <scheme val="minor"/>
        </font>
        <border outline="0">
          <left style="thin">
            <color indexed="64"/>
          </left>
          <top style="thin">
            <color indexed="64"/>
          </top>
        </border>
      </dxf>
    </rfmt>
    <rfmt sheetId="10" sqref="I13" start="0" length="0">
      <dxf>
        <font>
          <sz val="11"/>
          <color auto="1"/>
          <name val="Calibri"/>
          <family val="2"/>
          <scheme val="minor"/>
        </font>
        <border outline="0">
          <left style="thin">
            <color indexed="64"/>
          </left>
          <top style="thin">
            <color indexed="64"/>
          </top>
        </border>
      </dxf>
    </rfmt>
    <rfmt sheetId="10" sqref="J13" start="0" length="0">
      <dxf>
        <font>
          <sz val="11"/>
          <color auto="1"/>
          <name val="Calibri"/>
          <family val="2"/>
          <scheme val="minor"/>
        </font>
        <border outline="0">
          <left style="thin">
            <color indexed="64"/>
          </left>
          <top style="thin">
            <color indexed="64"/>
          </top>
        </border>
      </dxf>
    </rfmt>
    <rfmt sheetId="10" sqref="K13" start="0" length="0">
      <dxf>
        <font>
          <sz val="11"/>
          <color auto="1"/>
          <name val="Calibri"/>
          <family val="2"/>
          <scheme val="minor"/>
        </font>
        <border outline="0">
          <left style="thin">
            <color indexed="64"/>
          </left>
          <top style="thin">
            <color indexed="64"/>
          </top>
        </border>
      </dxf>
    </rfmt>
    <rfmt sheetId="10" sqref="L13" start="0" length="0">
      <dxf>
        <font>
          <sz val="11"/>
          <color auto="1"/>
          <name val="Calibri"/>
          <family val="2"/>
          <scheme val="minor"/>
        </font>
        <border outline="0">
          <left style="thin">
            <color indexed="64"/>
          </left>
          <right style="thin">
            <color rgb="FF000000"/>
          </right>
          <top style="thin">
            <color indexed="64"/>
          </top>
        </border>
      </dxf>
    </rfmt>
  </rm>
  <rrc rId="2013" sId="10" ref="A14:XFD14" action="insertRow"/>
  <rrc rId="2014" sId="10" ref="A15:XFD15" action="insertRow"/>
  <rrc rId="2015" sId="10" ref="A16:XFD16" action="insertRow"/>
  <rrc rId="2016" sId="10" ref="A17:XFD17" action="insertRow"/>
  <rrc rId="2017" sId="10" ref="A17:XFD17" action="insertRow"/>
  <rrc rId="2018" sId="10" ref="A17:XFD17" action="insertRow"/>
  <rm rId="2019" sheetId="10" source="A32:XFD32" destination="A14:XFD14" sourceSheetId="10">
    <rfmt sheetId="10" xfDxf="1" sqref="A14:XFD14" start="0" length="0">
      <dxf>
        <alignment wrapText="1"/>
      </dxf>
    </rfmt>
    <rfmt sheetId="10" sqref="A14"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1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1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1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1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14" start="0" length="0">
      <dxf>
        <font>
          <sz val="11"/>
          <color auto="1"/>
          <name val="Calibri"/>
          <family val="2"/>
          <charset val="238"/>
          <scheme val="minor"/>
        </font>
        <fill>
          <patternFill patternType="solid">
            <fgColor theme="4" tint="0.79998168889431442"/>
            <bgColor theme="4" tint="0.79998168889431442"/>
          </patternFill>
        </fill>
        <border outline="0">
          <left style="thin">
            <color indexed="64"/>
          </left>
          <top style="thin">
            <color indexed="64"/>
          </top>
        </border>
      </dxf>
    </rfmt>
    <rfmt sheetId="10" sqref="G1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1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1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1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1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14"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m>
  <rm rId="2020" sheetId="10" source="A37:XFD37" destination="A15:XFD15" sourceSheetId="10">
    <rfmt sheetId="10" xfDxf="1" sqref="A15:XFD15" start="0" length="0">
      <dxf>
        <alignment wrapText="1"/>
      </dxf>
    </rfmt>
    <rfmt sheetId="10" sqref="A15"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15"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15"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15"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15"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15" start="0" length="0">
      <dxf>
        <font>
          <sz val="11"/>
          <color auto="1"/>
          <name val="Calibri"/>
          <family val="2"/>
          <charset val="238"/>
          <scheme val="minor"/>
        </font>
        <fill>
          <patternFill patternType="solid">
            <fgColor theme="4" tint="0.79998168889431442"/>
            <bgColor theme="4" tint="0.79998168889431442"/>
          </patternFill>
        </fill>
        <border outline="0">
          <left style="thin">
            <color indexed="64"/>
          </left>
          <top style="thin">
            <color indexed="64"/>
          </top>
        </border>
      </dxf>
    </rfmt>
    <rfmt sheetId="10" sqref="G15"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15"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15"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15"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15"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15"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m>
  <rm rId="2021" sheetId="10" source="A40:XFD41" destination="A16:XFD17" sourceSheetId="10">
    <rfmt sheetId="10" xfDxf="1" sqref="A16:XFD16" start="0" length="0">
      <dxf>
        <alignment wrapText="1"/>
      </dxf>
    </rfmt>
    <rfmt sheetId="10" xfDxf="1" sqref="A17:XFD17" start="0" length="0">
      <dxf>
        <alignment wrapText="1"/>
      </dxf>
    </rfmt>
    <rfmt sheetId="10" sqref="A16"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1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1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1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1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16" start="0" length="0">
      <dxf>
        <font>
          <sz val="11"/>
          <color auto="1"/>
          <name val="Calibri"/>
          <family val="2"/>
          <charset val="238"/>
          <scheme val="minor"/>
        </font>
        <fill>
          <patternFill patternType="solid">
            <fgColor theme="4" tint="0.79998168889431442"/>
            <bgColor theme="4" tint="0.79998168889431442"/>
          </patternFill>
        </fill>
        <border outline="0">
          <left style="thin">
            <color indexed="64"/>
          </left>
          <top style="thin">
            <color indexed="64"/>
          </top>
        </border>
      </dxf>
    </rfmt>
    <rfmt sheetId="10" sqref="G1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1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1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1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16"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16"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fmt sheetId="10" sqref="A17"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17"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17"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17"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17"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17" start="0" length="0">
      <dxf>
        <font>
          <sz val="11"/>
          <color auto="1"/>
          <name val="Calibri"/>
          <family val="2"/>
          <charset val="238"/>
          <scheme val="minor"/>
        </font>
        <fill>
          <patternFill patternType="solid">
            <fgColor theme="4" tint="0.79998168889431442"/>
            <bgColor theme="4" tint="0.79998168889431442"/>
          </patternFill>
        </fill>
        <border outline="0">
          <left style="thin">
            <color indexed="64"/>
          </left>
          <top style="thin">
            <color indexed="64"/>
          </top>
        </border>
      </dxf>
    </rfmt>
    <rfmt sheetId="10" sqref="G17"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17"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17"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17"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17"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17"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m>
  <rm rId="2022" sheetId="10" source="A42:XFD43" destination="A18:XFD19" sourceSheetId="10">
    <rfmt sheetId="10" xfDxf="1" sqref="A18:XFD18" start="0" length="0">
      <dxf>
        <alignment wrapText="1"/>
      </dxf>
    </rfmt>
    <rfmt sheetId="10" xfDxf="1" sqref="A19:XFD19" start="0" length="0">
      <dxf>
        <alignment wrapText="1"/>
      </dxf>
    </rfmt>
    <rfmt sheetId="10" sqref="A18"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1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1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1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1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18" start="0" length="0">
      <dxf>
        <font>
          <sz val="11"/>
          <color auto="1"/>
          <name val="Calibri"/>
          <family val="2"/>
          <charset val="238"/>
          <scheme val="minor"/>
        </font>
        <fill>
          <patternFill patternType="solid">
            <fgColor theme="4" tint="0.79998168889431442"/>
            <bgColor theme="4" tint="0.79998168889431442"/>
          </patternFill>
        </fill>
        <border outline="0">
          <left style="thin">
            <color indexed="64"/>
          </left>
          <top style="thin">
            <color indexed="64"/>
          </top>
        </border>
      </dxf>
    </rfmt>
    <rfmt sheetId="10" sqref="G1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1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1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1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1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18"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fmt sheetId="10" sqref="A19"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19"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19"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19"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19"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19" start="0" length="0">
      <dxf>
        <font>
          <sz val="11"/>
          <color auto="1"/>
          <name val="Calibri"/>
          <family val="2"/>
          <charset val="238"/>
          <scheme val="minor"/>
        </font>
        <fill>
          <patternFill patternType="solid">
            <fgColor theme="4" tint="0.79998168889431442"/>
            <bgColor theme="4" tint="0.79998168889431442"/>
          </patternFill>
        </fill>
        <border outline="0">
          <left style="thin">
            <color indexed="64"/>
          </left>
          <top style="thin">
            <color indexed="64"/>
          </top>
        </border>
      </dxf>
    </rfmt>
    <rfmt sheetId="10" sqref="G19"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19"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19"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19"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19"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19"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m>
  <rrc rId="2023" sId="10" ref="A20:XFD20" action="insertRow"/>
  <rm rId="2024" sheetId="10" source="A34:XFD34" destination="A20:XFD20" sourceSheetId="10">
    <rfmt sheetId="10" xfDxf="1" sqref="A20:XFD20" start="0" length="0">
      <dxf>
        <alignment wrapText="1"/>
      </dxf>
    </rfmt>
    <rfmt sheetId="10" sqref="A20" start="0" length="0">
      <dxf>
        <font>
          <sz val="11"/>
          <color auto="1"/>
          <name val="Calibri"/>
          <family val="2"/>
          <scheme val="minor"/>
        </font>
        <border outline="0">
          <left style="thin">
            <color rgb="FF000000"/>
          </left>
          <top style="thin">
            <color indexed="64"/>
          </top>
        </border>
      </dxf>
    </rfmt>
    <rfmt sheetId="10" sqref="B20" start="0" length="0">
      <dxf>
        <font>
          <sz val="11"/>
          <color auto="1"/>
          <name val="Calibri"/>
          <family val="2"/>
          <scheme val="minor"/>
        </font>
        <border outline="0">
          <left style="thin">
            <color indexed="64"/>
          </left>
          <top style="thin">
            <color indexed="64"/>
          </top>
        </border>
      </dxf>
    </rfmt>
    <rfmt sheetId="10" sqref="C20" start="0" length="0">
      <dxf>
        <font>
          <sz val="11"/>
          <color auto="1"/>
          <name val="Calibri"/>
          <family val="2"/>
          <scheme val="minor"/>
        </font>
        <border outline="0">
          <left style="thin">
            <color indexed="64"/>
          </left>
          <top style="thin">
            <color indexed="64"/>
          </top>
        </border>
      </dxf>
    </rfmt>
    <rfmt sheetId="10" sqref="D20" start="0" length="0">
      <dxf>
        <font>
          <sz val="11"/>
          <color auto="1"/>
          <name val="Calibri"/>
          <family val="2"/>
          <scheme val="minor"/>
        </font>
        <border outline="0">
          <left style="thin">
            <color indexed="64"/>
          </left>
          <top style="thin">
            <color indexed="64"/>
          </top>
        </border>
      </dxf>
    </rfmt>
    <rfmt sheetId="10" sqref="E20" start="0" length="0">
      <dxf>
        <font>
          <sz val="11"/>
          <color auto="1"/>
          <name val="Calibri"/>
          <family val="2"/>
          <scheme val="minor"/>
        </font>
        <fill>
          <patternFill patternType="solid">
            <fgColor theme="4" tint="0.79998168889431442"/>
            <bgColor theme="0"/>
          </patternFill>
        </fill>
        <border outline="0">
          <left style="thin">
            <color indexed="64"/>
          </left>
          <top style="thin">
            <color indexed="64"/>
          </top>
        </border>
      </dxf>
    </rfmt>
    <rfmt sheetId="10" sqref="F20" start="0" length="0">
      <dxf>
        <font>
          <sz val="11"/>
          <color auto="1"/>
          <name val="Calibri"/>
          <family val="2"/>
          <charset val="238"/>
          <scheme val="minor"/>
        </font>
        <border outline="0">
          <left style="thin">
            <color indexed="64"/>
          </left>
          <top style="thin">
            <color indexed="64"/>
          </top>
        </border>
      </dxf>
    </rfmt>
    <rfmt sheetId="10" sqref="G20" start="0" length="0">
      <dxf>
        <font>
          <sz val="11"/>
          <color auto="1"/>
          <name val="Calibri"/>
          <family val="2"/>
          <scheme val="minor"/>
        </font>
        <border outline="0">
          <left style="thin">
            <color indexed="64"/>
          </left>
          <top style="thin">
            <color indexed="64"/>
          </top>
        </border>
      </dxf>
    </rfmt>
    <rfmt sheetId="10" sqref="H20" start="0" length="0">
      <dxf>
        <font>
          <sz val="11"/>
          <color auto="1"/>
          <name val="Calibri"/>
          <family val="2"/>
          <scheme val="minor"/>
        </font>
        <border outline="0">
          <left style="thin">
            <color indexed="64"/>
          </left>
          <top style="thin">
            <color indexed="64"/>
          </top>
        </border>
      </dxf>
    </rfmt>
    <rfmt sheetId="10" sqref="I20" start="0" length="0">
      <dxf>
        <font>
          <sz val="11"/>
          <color auto="1"/>
          <name val="Calibri"/>
          <family val="2"/>
          <scheme val="minor"/>
        </font>
        <border outline="0">
          <left style="thin">
            <color indexed="64"/>
          </left>
          <top style="thin">
            <color indexed="64"/>
          </top>
        </border>
      </dxf>
    </rfmt>
    <rfmt sheetId="10" sqref="J20" start="0" length="0">
      <dxf>
        <font>
          <sz val="11"/>
          <color auto="1"/>
          <name val="Calibri"/>
          <family val="2"/>
          <scheme val="minor"/>
        </font>
        <border outline="0">
          <left style="thin">
            <color indexed="64"/>
          </left>
          <top style="thin">
            <color indexed="64"/>
          </top>
        </border>
      </dxf>
    </rfmt>
    <rfmt sheetId="10" sqref="K20" start="0" length="0">
      <dxf>
        <font>
          <sz val="11"/>
          <color auto="1"/>
          <name val="Calibri"/>
          <family val="2"/>
          <scheme val="minor"/>
        </font>
        <border outline="0">
          <left style="thin">
            <color indexed="64"/>
          </left>
          <top style="thin">
            <color indexed="64"/>
          </top>
        </border>
      </dxf>
    </rfmt>
    <rfmt sheetId="10" sqref="L20" start="0" length="0">
      <dxf>
        <font>
          <sz val="11"/>
          <color auto="1"/>
          <name val="Calibri"/>
          <family val="2"/>
          <scheme val="minor"/>
        </font>
        <border outline="0">
          <left style="thin">
            <color indexed="64"/>
          </left>
          <right style="thin">
            <color rgb="FF000000"/>
          </right>
          <top style="thin">
            <color indexed="64"/>
          </top>
        </border>
      </dxf>
    </rfmt>
  </rm>
  <rrc rId="2025" sId="10" ref="A24:XFD24" action="insertRow"/>
  <rm rId="2026" sheetId="10" source="A40:XFD40" destination="A24:XFD24" sourceSheetId="10">
    <rfmt sheetId="10" xfDxf="1" sqref="A24:XFD24" start="0" length="0">
      <dxf>
        <alignment wrapText="1"/>
      </dxf>
    </rfmt>
    <rfmt sheetId="10" sqref="A24" start="0" length="0">
      <dxf>
        <font>
          <sz val="11"/>
          <color auto="1"/>
          <name val="Calibri"/>
          <family val="2"/>
          <scheme val="minor"/>
        </font>
        <border outline="0">
          <left style="thin">
            <color rgb="FF000000"/>
          </left>
          <top style="thin">
            <color indexed="64"/>
          </top>
        </border>
      </dxf>
    </rfmt>
    <rfmt sheetId="10" sqref="B24" start="0" length="0">
      <dxf>
        <font>
          <sz val="11"/>
          <color auto="1"/>
          <name val="Calibri"/>
          <family val="2"/>
          <scheme val="minor"/>
        </font>
        <border outline="0">
          <left style="thin">
            <color indexed="64"/>
          </left>
          <top style="thin">
            <color indexed="64"/>
          </top>
        </border>
      </dxf>
    </rfmt>
    <rfmt sheetId="10" sqref="C24" start="0" length="0">
      <dxf>
        <font>
          <sz val="11"/>
          <color auto="1"/>
          <name val="Calibri"/>
          <family val="2"/>
          <scheme val="minor"/>
        </font>
        <border outline="0">
          <left style="thin">
            <color indexed="64"/>
          </left>
          <top style="thin">
            <color indexed="64"/>
          </top>
        </border>
      </dxf>
    </rfmt>
    <rfmt sheetId="10" sqref="D24" start="0" length="0">
      <dxf>
        <font>
          <sz val="11"/>
          <color auto="1"/>
          <name val="Calibri"/>
          <family val="2"/>
          <scheme val="minor"/>
        </font>
        <border outline="0">
          <left style="thin">
            <color indexed="64"/>
          </left>
          <top style="thin">
            <color indexed="64"/>
          </top>
        </border>
      </dxf>
    </rfmt>
    <rfmt sheetId="10" sqref="E24" start="0" length="0">
      <dxf>
        <font>
          <sz val="11"/>
          <color auto="1"/>
          <name val="Calibri"/>
          <family val="2"/>
          <scheme val="minor"/>
        </font>
        <border outline="0">
          <left style="thin">
            <color indexed="64"/>
          </left>
          <top style="thin">
            <color indexed="64"/>
          </top>
        </border>
      </dxf>
    </rfmt>
    <rfmt sheetId="10" sqref="F24" start="0" length="0">
      <dxf>
        <font>
          <b/>
          <sz val="11"/>
          <color auto="1"/>
          <name val="Calibri"/>
          <family val="2"/>
          <scheme val="minor"/>
        </font>
        <border outline="0">
          <left style="thin">
            <color indexed="64"/>
          </left>
          <top style="thin">
            <color indexed="64"/>
          </top>
        </border>
      </dxf>
    </rfmt>
    <rfmt sheetId="10" sqref="G24" start="0" length="0">
      <dxf>
        <font>
          <sz val="11"/>
          <color auto="1"/>
          <name val="Calibri"/>
          <family val="2"/>
          <scheme val="minor"/>
        </font>
        <border outline="0">
          <left style="thin">
            <color indexed="64"/>
          </left>
          <top style="thin">
            <color indexed="64"/>
          </top>
        </border>
      </dxf>
    </rfmt>
    <rfmt sheetId="10" sqref="H24" start="0" length="0">
      <dxf>
        <font>
          <sz val="11"/>
          <color auto="1"/>
          <name val="Calibri"/>
          <family val="2"/>
          <scheme val="minor"/>
        </font>
        <border outline="0">
          <left style="thin">
            <color indexed="64"/>
          </left>
          <top style="thin">
            <color indexed="64"/>
          </top>
        </border>
      </dxf>
    </rfmt>
    <rfmt sheetId="10" sqref="I24" start="0" length="0">
      <dxf>
        <font>
          <sz val="11"/>
          <color auto="1"/>
          <name val="Calibri"/>
          <family val="2"/>
          <scheme val="minor"/>
        </font>
        <border outline="0">
          <left style="thin">
            <color indexed="64"/>
          </left>
          <top style="thin">
            <color indexed="64"/>
          </top>
        </border>
      </dxf>
    </rfmt>
    <rfmt sheetId="10" sqref="J24" start="0" length="0">
      <dxf>
        <font>
          <sz val="11"/>
          <color auto="1"/>
          <name val="Calibri"/>
          <family val="2"/>
          <scheme val="minor"/>
        </font>
        <border outline="0">
          <left style="thin">
            <color indexed="64"/>
          </left>
          <top style="thin">
            <color indexed="64"/>
          </top>
        </border>
      </dxf>
    </rfmt>
    <rfmt sheetId="10" sqref="K24" start="0" length="0">
      <dxf>
        <font>
          <sz val="11"/>
          <color auto="1"/>
          <name val="Calibri"/>
          <family val="2"/>
          <scheme val="minor"/>
        </font>
        <border outline="0">
          <left style="thin">
            <color indexed="64"/>
          </left>
          <top style="thin">
            <color indexed="64"/>
          </top>
        </border>
      </dxf>
    </rfmt>
    <rfmt sheetId="10" sqref="L24" start="0" length="0">
      <dxf>
        <font>
          <sz val="11"/>
          <color auto="1"/>
          <name val="Calibri"/>
          <family val="2"/>
          <scheme val="minor"/>
        </font>
        <border outline="0">
          <left style="thin">
            <color indexed="64"/>
          </left>
          <right style="thin">
            <color rgb="FF000000"/>
          </right>
          <top style="thin">
            <color indexed="64"/>
          </top>
        </border>
      </dxf>
    </rfmt>
  </rm>
  <rrc rId="2027" sId="10" ref="A28:XFD28" action="insertRow"/>
  <rcv guid="{B5294587-08F5-4789-A655-4B9426FAE5F5}" action="delete"/>
  <rdn rId="0" localSheetId="1" customView="1" name="Z_B5294587_08F5_4789_A655_4B9426FAE5F5_.wvu.PrintTitles" hidden="1" oldHidden="1">
    <formula>' P 1_ Szczegółowy wykaz zmian '!$8:$8</formula>
    <oldFormula>' P 1_ Szczegółowy wykaz zmian '!$8:$8</oldFormula>
  </rdn>
  <rdn rId="0" localSheetId="1" customView="1" name="Z_B5294587_08F5_4789_A655_4B9426FAE5F5_.wvu.FilterData" hidden="1" oldHidden="1">
    <formula>' P 1_ Szczegółowy wykaz zmian '!$A$1:$L$1</formula>
    <oldFormula>' P 1_ Szczegółowy wykaz zmian '!$A$1:$L$1</oldFormula>
  </rdn>
  <rdn rId="0" localSheetId="2" customView="1" name="Z_B5294587_08F5_4789_A655_4B9426FAE5F5_.wvu.PrintTitles" hidden="1" oldHidden="1">
    <formula>' P 2_ Szczegółowy wykaz zmian '!$8:$8</formula>
    <oldFormula>' P 2_ Szczegółowy wykaz zmian '!$8:$8</oldFormula>
  </rdn>
  <rdn rId="0" localSheetId="3" customView="1" name="Z_B5294587_08F5_4789_A655_4B9426FAE5F5_.wvu.PrintTitles" hidden="1" oldHidden="1">
    <formula>' P 3_ Szczegółowy wykaz zmian '!$8:$8</formula>
    <oldFormula>' P 3_ Szczegółowy wykaz zmian '!$8:$8</oldFormula>
  </rdn>
  <rdn rId="0" localSheetId="4" customView="1" name="Z_B5294587_08F5_4789_A655_4B9426FAE5F5_.wvu.PrintTitles" hidden="1" oldHidden="1">
    <formula>' P 4_ Szczegółowy wykaz zmian '!$8:$8</formula>
    <oldFormula>' P 4_ Szczegółowy wykaz zmian '!$8:$8</oldFormula>
  </rdn>
  <rdn rId="0" localSheetId="5" customView="1" name="Z_B5294587_08F5_4789_A655_4B9426FAE5F5_.wvu.PrintTitles" hidden="1" oldHidden="1">
    <formula>' P 5_ Szczegółowy wykaz zmian '!$8:$8</formula>
    <oldFormula>' P 5_ Szczegółowy wykaz zmian '!$8:$8</oldFormula>
  </rdn>
  <rdn rId="0" localSheetId="6" customView="1" name="Z_B5294587_08F5_4789_A655_4B9426FAE5F5_.wvu.PrintTitles" hidden="1" oldHidden="1">
    <formula>' P 6_ Szczegółowy wykaz zmian '!$8:$8</formula>
    <oldFormula>' P 6_ Szczegółowy wykaz zmian '!$8:$8</oldFormula>
  </rdn>
  <rdn rId="0" localSheetId="6" customView="1" name="Z_B5294587_08F5_4789_A655_4B9426FAE5F5_.wvu.FilterData" hidden="1" oldHidden="1">
    <formula>' P 6_ Szczegółowy wykaz zmian '!$A$8:$L$32</formula>
    <oldFormula>' P 6_ Szczegółowy wykaz zmian '!$A$8:$L$32</oldFormula>
  </rdn>
  <rdn rId="0" localSheetId="7" customView="1" name="Z_B5294587_08F5_4789_A655_4B9426FAE5F5_.wvu.PrintTitles" hidden="1" oldHidden="1">
    <formula>' P 7_ Szczegółowy wykaz zmian '!$8:$8</formula>
    <oldFormula>' P 7_ Szczegółowy wykaz zmian '!$8:$8</oldFormula>
  </rdn>
  <rdn rId="0" localSheetId="10" customView="1" name="Z_B5294587_08F5_4789_A655_4B9426FAE5F5_.wvu.PrintTitles" hidden="1" oldHidden="1">
    <formula>' P 8_ Szczegółowy wykaz zmian '!$8:$8</formula>
    <oldFormula>' P 8_ Szczegółowy wykaz zmian '!$8:$8</oldFormula>
  </rdn>
  <rdn rId="0" localSheetId="10" customView="1" name="Z_B5294587_08F5_4789_A655_4B9426FAE5F5_.wvu.FilterData" hidden="1" oldHidden="1">
    <formula>' P 8_ Szczegółowy wykaz zmian '!$A$8:$I$51</formula>
    <oldFormula>' P 8_ Szczegółowy wykaz zmian '!$A$8:$I$51</oldFormula>
  </rdn>
  <rdn rId="0" localSheetId="11" customView="1" name="Z_B5294587_08F5_4789_A655_4B9426FAE5F5_.wvu.PrintTitles" hidden="1" oldHidden="1">
    <formula>' P 9_ Szczegółowy wykaz zmian '!$8:$8</formula>
    <oldFormula>' P 9_ Szczegółowy wykaz zmian '!$8:$8</oldFormula>
  </rdn>
  <rdn rId="0" localSheetId="12" customView="1" name="Z_B5294587_08F5_4789_A655_4B9426FAE5F5_.wvu.PrintTitles" hidden="1" oldHidden="1">
    <formula>' P 10_ Szczegółowy wykaz zmian '!$8:$8</formula>
    <oldFormula>' P 10_ Szczegółowy wykaz zmian '!$8:$8</oldFormula>
  </rdn>
  <rdn rId="0" localSheetId="13" customView="1" name="Z_B5294587_08F5_4789_A655_4B9426FAE5F5_.wvu.PrintTitles" hidden="1" oldHidden="1">
    <formula>' INNE_ Szczegółowy wykaz zmian '!$8:$8</formula>
    <oldFormula>' INNE_ Szczegółowy wykaz zmian '!$8:$8</oldFormula>
  </rdn>
  <rdn rId="0" localSheetId="17" customView="1" name="Z_B5294587_08F5_4789_A655_4B9426FAE5F5_.wvu.FilterData" hidden="1" oldHidden="1">
    <formula>listy!$H$1:$I$186</formula>
    <oldFormula>listy!$H$1:$I$186</oldFormula>
  </rdn>
  <rcv guid="{B5294587-08F5-4789-A655-4B9426FAE5F5}" action="add"/>
</revisions>
</file>

<file path=xl/revisions/revisionLog1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A32:G32">
    <dxf>
      <fill>
        <patternFill>
          <bgColor rgb="FFFFFF00"/>
        </patternFill>
      </fill>
    </dxf>
  </rfmt>
  <rcc rId="2043" sId="6">
    <oc r="F14" t="inlineStr">
      <is>
        <t>OBECNE BRZMIENIE
2.6.1.1 INTERWENCJE W RAMACH FUNDUSZY, Wskazanie konkretnych terytoriów objętych wsparciem, z uwzględnieniem planowanego wykorzystania narzędzi terytorialnych:
"W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wyłącznie w ramach PT WK-P".
PROPOZYCJA ZMIANY 
2.6.1.1 INTERWENCJE W RAMACH FUNDUSZY, Wskazanie konkretnych terytoriów objętych wsparciem, z uwzględnieniem planowanego wykorzystania narzędzi terytorialnych:
"W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wyłącznie w ramach PT WK-P i poza PT WK-P.</t>
      </is>
    </oc>
    <nc r="F14" t="inlineStr">
      <is>
        <r>
          <t xml:space="preserve">OBECNE BRZMIENIE
2.6.1.1 INTERWENCJE W RAMACH FUNDUSZY, Wskazanie konkretnych terytoriów objętych wsparciem, z uwzględnieniem planowanego wykorzystania narzędzi terytorialnych:
</t>
        </r>
        <r>
          <rPr>
            <sz val="11"/>
            <rFont val="Calibri"/>
            <family val="2"/>
            <charset val="238"/>
          </rPr>
          <t>"W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wyłącznie w ramach PT WK-P".</t>
        </r>
        <r>
          <rPr>
            <b/>
            <sz val="11"/>
            <rFont val="Calibri"/>
            <family val="2"/>
            <charset val="238"/>
          </rPr>
          <t xml:space="preserve">
PROPOZYCJA ZMIANY 
2.6.1.1 INTERWENCJE W RAMACH FUNDUSZY, Wskazanie konkretnych terytoriów objętych wsparciem, z uwzględnieniem planowanego wykorzystania narzędzi terytorialnych:
</t>
        </r>
        <r>
          <rPr>
            <sz val="11"/>
            <rFont val="Calibri"/>
            <family val="2"/>
            <charset val="238"/>
          </rPr>
          <t xml:space="preserve">"W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t>
        </r>
        <r>
          <rPr>
            <strike/>
            <sz val="11"/>
            <color rgb="FFFF0000"/>
            <rFont val="Calibri"/>
            <family val="2"/>
            <charset val="238"/>
          </rPr>
          <t>wyłącznie</t>
        </r>
        <r>
          <rPr>
            <sz val="11"/>
            <color rgb="FFFF0000"/>
            <rFont val="Calibri"/>
            <family val="2"/>
            <charset val="238"/>
          </rPr>
          <t xml:space="preserve"> w ramach PT WK-P i poza PT WK-P.</t>
        </r>
      </is>
    </nc>
  </rcc>
  <rrc rId="2044" sId="6" ref="A29:XFD29" action="deleteRow">
    <rfmt sheetId="6" xfDxf="1" sqref="A29:XFD29" start="0" length="0">
      <dxf>
        <fill>
          <patternFill patternType="solid">
            <bgColor theme="4" tint="0.79998168889431442"/>
          </patternFill>
        </fill>
        <alignment vertical="top" wrapText="1"/>
      </dxf>
    </rfmt>
    <rcc rId="0" sId="6" dxf="1">
      <nc r="A29">
        <v>17</v>
      </nc>
      <ndxf>
        <font>
          <sz val="11"/>
          <color auto="1"/>
          <name val="Calibri"/>
          <family val="2"/>
          <scheme val="minor"/>
        </font>
        <fill>
          <patternFill>
            <bgColor rgb="FFFFFF00"/>
          </patternFill>
        </fill>
        <border outline="0">
          <left style="thin">
            <color rgb="FF000000"/>
          </left>
          <top style="thin">
            <color indexed="64"/>
          </top>
        </border>
      </ndxf>
    </rcc>
    <rcc rId="0" sId="6" dxf="1">
      <nc r="B29" t="inlineStr">
        <is>
          <t>EFRR.CP4.II</t>
        </is>
      </nc>
      <ndxf>
        <font>
          <sz val="11"/>
          <color auto="1"/>
          <name val="Calibri"/>
          <family val="2"/>
          <scheme val="minor"/>
        </font>
        <fill>
          <patternFill>
            <bgColor rgb="FFFFFF00"/>
          </patternFill>
        </fill>
        <border outline="0">
          <left style="thin">
            <color indexed="64"/>
          </left>
          <top style="thin">
            <color indexed="64"/>
          </top>
        </border>
      </ndxf>
    </rcc>
    <rcc rId="0" sId="6" dxf="1">
      <nc r="C29" t="inlineStr">
        <is>
          <t>FEKP.06 FUNDUSZE EUROPEJSKIE NA RZECZ ZWIĘKSZENIA DOSTĘPNOŚCI REGIONALNEJ INFRASTRUKTURY DLA MIESZKAŃCÓW</t>
        </is>
      </nc>
      <ndxf>
        <font>
          <sz val="11"/>
          <color auto="1"/>
          <name val="Calibri"/>
          <family val="2"/>
          <scheme val="minor"/>
        </font>
        <fill>
          <patternFill>
            <bgColor rgb="FFFFFF00"/>
          </patternFill>
        </fill>
        <border outline="0">
          <left style="thin">
            <color indexed="64"/>
          </left>
          <top style="thin">
            <color indexed="64"/>
          </top>
        </border>
      </ndxf>
    </rcc>
    <rfmt sheetId="6" sqref="D29" start="0" length="0">
      <dxf>
        <font>
          <sz val="11"/>
          <color auto="1"/>
          <name val="Calibri"/>
          <family val="2"/>
          <scheme val="minor"/>
        </font>
        <fill>
          <patternFill>
            <bgColor rgb="FFFFFF00"/>
          </patternFill>
        </fill>
        <border outline="0">
          <left style="thin">
            <color indexed="64"/>
          </left>
          <top style="thin">
            <color indexed="64"/>
          </top>
        </border>
      </dxf>
    </rfmt>
    <rcc rId="0" sId="6" dxf="1">
      <nc r="E29" t="inlineStr">
        <is>
          <t>nie</t>
        </is>
      </nc>
      <ndxf>
        <font>
          <sz val="11"/>
          <color auto="1"/>
          <name val="Calibri"/>
          <family val="2"/>
          <scheme val="minor"/>
        </font>
        <fill>
          <patternFill>
            <bgColor rgb="FFFFFF00"/>
          </patternFill>
        </fill>
        <border outline="0">
          <left style="thin">
            <color indexed="64"/>
          </left>
          <top style="thin">
            <color indexed="64"/>
          </top>
        </border>
      </ndxf>
    </rcc>
    <rcc rId="0" sId="6" dxf="1">
      <nc r="F29" t="inlineStr">
        <is>
          <r>
            <t xml:space="preserve">OBECNE BRZMIENIE
2.6.1.1 INTERWENCJE W RAMACH FUNDUSZY, Wskazanie konkretnych terytoriów objętych wsparciem, z uwzględnieniem planowanego wykorzystania narzędzi terytorialnych:
</t>
          </r>
          <r>
            <rPr>
              <sz val="11"/>
              <rFont val="Calibri"/>
              <family val="2"/>
              <charset val="238"/>
            </rPr>
            <t>"W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wyłącznie w ramach PT WK-P".</t>
          </r>
          <r>
            <rPr>
              <b/>
              <sz val="11"/>
              <rFont val="Calibri"/>
              <family val="2"/>
              <charset val="238"/>
            </rPr>
            <t xml:space="preserve">
PROPOZYCJA ZMIANY 
2.6.1.1 INTERWENCJE W RAMACH FUNDUSZY, Wskazanie konkretnych terytoriów objętych wsparciem, z uwzględnieniem planowanego wykorzystania narzędzi terytorialnych:
</t>
          </r>
          <r>
            <rPr>
              <sz val="11"/>
              <rFont val="Calibri"/>
              <family val="2"/>
              <charset val="238"/>
            </rPr>
            <t xml:space="preserve">"W obszarze Inwestycje w infrastrukturę przedszkolną oraz Inwestycje w infrastrukturę edukacyjną szkół podstawowych, ponadpodstawowych prowadzących kształcenie ogólne przewiduje się zastosowanie instrumentu ZIT i IIT dla OPPT na terenie całego województwa - obszary wsparcia przewidziane do realizacji </t>
          </r>
          <r>
            <rPr>
              <b/>
              <strike/>
              <sz val="11"/>
              <color rgb="FFFF0000"/>
              <rFont val="Calibri"/>
              <family val="2"/>
              <charset val="238"/>
            </rPr>
            <t>wyłącznie</t>
          </r>
          <r>
            <rPr>
              <b/>
              <sz val="11"/>
              <color rgb="FFFF0000"/>
              <rFont val="Calibri"/>
              <family val="2"/>
              <charset val="238"/>
            </rPr>
            <t xml:space="preserve"> w ramach PT WK-P i poza PT WK-P.</t>
          </r>
        </is>
      </nc>
      <ndxf>
        <font>
          <b/>
          <sz val="11"/>
          <color auto="1"/>
          <name val="Calibri"/>
          <family val="2"/>
          <charset val="238"/>
          <scheme val="minor"/>
        </font>
        <fill>
          <patternFill>
            <bgColor rgb="FFFFFF00"/>
          </patternFill>
        </fill>
        <border outline="0">
          <left style="thin">
            <color indexed="64"/>
          </left>
          <top style="thin">
            <color indexed="64"/>
          </top>
        </border>
      </ndxf>
    </rcc>
    <rcc rId="0" sId="6" dxf="1">
      <nc r="G29" t="inlineStr">
        <is>
          <t xml:space="preserve">Proponowana zmiana umożliwia wydatkowanie środków dostępnych w cs 4ii na infrastrukturę przedszkolną oraz kształcenia ogólnego również poza Polityką Terytorialną Województwa Kujawsko-Pomorskiego. </t>
        </is>
      </nc>
      <ndxf>
        <font>
          <sz val="11"/>
          <color auto="1"/>
          <name val="Calibri"/>
          <family val="2"/>
          <scheme val="minor"/>
        </font>
        <fill>
          <patternFill>
            <bgColor rgb="FFFFFF00"/>
          </patternFill>
        </fill>
        <border outline="0">
          <left style="thin">
            <color indexed="64"/>
          </left>
          <top style="thin">
            <color indexed="64"/>
          </top>
        </border>
      </ndxf>
    </rcc>
    <rfmt sheetId="6" sqref="H29" start="0" length="0">
      <dxf>
        <font>
          <sz val="11"/>
          <color auto="1"/>
          <name val="Calibri"/>
          <family val="2"/>
          <scheme val="minor"/>
        </font>
        <border outline="0">
          <left style="thin">
            <color indexed="64"/>
          </left>
          <top style="thin">
            <color indexed="64"/>
          </top>
        </border>
      </dxf>
    </rfmt>
    <rfmt sheetId="6" sqref="I29" start="0" length="0">
      <dxf>
        <font>
          <sz val="11"/>
          <color auto="1"/>
          <name val="Calibri"/>
          <family val="2"/>
          <scheme val="minor"/>
        </font>
        <border outline="0">
          <left style="thin">
            <color indexed="64"/>
          </left>
          <top style="thin">
            <color indexed="64"/>
          </top>
        </border>
      </dxf>
    </rfmt>
    <rfmt sheetId="6" sqref="J29" start="0" length="0">
      <dxf>
        <font>
          <sz val="11"/>
          <color auto="1"/>
          <name val="Calibri"/>
          <family val="2"/>
          <scheme val="minor"/>
        </font>
        <border outline="0">
          <left style="thin">
            <color indexed="64"/>
          </left>
          <top style="thin">
            <color indexed="64"/>
          </top>
        </border>
      </dxf>
    </rfmt>
    <rfmt sheetId="6" sqref="K29" start="0" length="0">
      <dxf>
        <font>
          <sz val="11"/>
          <color auto="1"/>
          <name val="Calibri"/>
          <family val="2"/>
          <scheme val="minor"/>
        </font>
        <border outline="0">
          <left style="thin">
            <color indexed="64"/>
          </left>
          <top style="thin">
            <color indexed="64"/>
          </top>
        </border>
      </dxf>
    </rfmt>
    <rfmt sheetId="6" sqref="L29" start="0" length="0">
      <dxf>
        <font>
          <sz val="11"/>
          <color auto="1"/>
          <name val="Calibri"/>
          <family val="2"/>
          <scheme val="minor"/>
        </font>
        <border outline="0">
          <left style="thin">
            <color indexed="64"/>
          </left>
          <right style="thin">
            <color rgb="FF000000"/>
          </right>
          <top style="thin">
            <color indexed="64"/>
          </top>
        </border>
      </dxf>
    </rfmt>
  </rrc>
  <rcc rId="2045" sId="6">
    <oc r="F15" t="inlineStr">
      <is>
        <t>OBECNE BRZMIENIE
2.6.2.3 INDYKATYWNY PODZIAŁ ZAPROGRAMOWANYCH ZASOBÓW PROGRAMU (UE) WEDŁUG 
RODZAJU INTERWENCJI
Tabela 4: Wymiar 1 – zakres interwencji
KI 126  – Infrastruktura mieszkaniowa (inna niż dla migrantów, uchodźców i osób objętych ochroną międzynarodową lub ubiegających się o nią) - 13 000 000 euro
KI 127 -  Pozostała infrastruktura społeczna przyczyniająca się do włączenia społecznego - 29 602 180 euro
Tabela 5: Wymiar 2 – forma finansowania
KI 01 – Dotacja - 42 602 180 euro
Tabela 6: Wymiar 3 – terytorialny mechanizm realizacji i ukierunkowanie terytorialne
KI 33 - Brak ukierunkowania  terytorialnego - 42 602 180 euro
Tabela 8: Wymiar 7 – Wymiar „Równouprawnienie płci” w ramach EFS+, EFRR, Funduszu Spójności i FST 
KI 02 - Projekty uwzględniające kwestię równouprawnienia płci - 42 602 180 euro
PROPOZYCJA ZMIANY
2.6.2.3 INDYKATYWNY PODZIAŁ ZAPROGRAMOWANYCH ZASOBÓW PROGRAMU (UE) WEDŁUG 
RODZAJU INTERWENCJI
Tabela 4: Wymiar 1 – zakres interwencji
KI 126  – Infrastruktura mieszkaniowa (inna niż dla migrantów, uchodźców i osób objętych ochroną międzynarodową lub ubiegających się o nią) - 6 844 585 euro
KI 127 -  Pozostała infrastruktura społeczna przyczyniająca się do włączenia społecznego - 40 560 360 euro
Tabela 5: Wymiar 2 – forma finansowania
KI 01 – Dotacja - 47 404 945 euro
Tabela 6: Wymiar 3 – terytorialny mechanizm realizacji i ukierunkowanie terytorialne
KI 33 - Brak ukierunkowania  terytorialnego - 47 404 945 euro
Tabela 8: Wymiar 7 – Wymiar „Równouprawnienie płci” w ramach EFS+, EFRR, Funduszu Spójności i FST 
KI 02 - Projekty uwzględniające kwestię równouprawnienia płci - 47 404 945 euro</t>
      </is>
    </oc>
    <nc r="F15" t="inlineStr">
      <is>
        <r>
          <t xml:space="preserve">OBECNE BRZMIENIE
2.6.2.3 INDYKATYWNY PODZIAŁ ZAPROGRAMOWANYCH ZASOBÓW PROGRAMU (UE) WEDŁUG 
RODZAJU INTERWENCJI
Tabela 4: Wymiar 1 – zakres interwencji
</t>
        </r>
        <r>
          <rPr>
            <sz val="11"/>
            <rFont val="Calibri"/>
            <family val="2"/>
            <charset val="238"/>
          </rPr>
          <t xml:space="preserve">KI 126  – Infrastruktura mieszkaniowa (inna niż dla migrantów, uchodźców i osób objętych ochroną międzynarodową lub ubiegających się o nią) - 13 000 000 euro
KI 127 -  Pozostała infrastruktura społeczna przyczyniająca się do włączenia społecznego - 29 602 180 euro
</t>
        </r>
        <r>
          <rPr>
            <b/>
            <sz val="11"/>
            <rFont val="Calibri"/>
            <family val="2"/>
            <charset val="238"/>
          </rPr>
          <t xml:space="preserve">
Tabela 5: Wymiar 2 – forma finansowania
</t>
        </r>
        <r>
          <rPr>
            <sz val="11"/>
            <rFont val="Calibri"/>
            <family val="2"/>
            <charset val="238"/>
          </rPr>
          <t>KI 01 – Dotacja - 42 602 180 euro</t>
        </r>
        <r>
          <rPr>
            <b/>
            <sz val="11"/>
            <rFont val="Calibri"/>
            <family val="2"/>
            <charset val="238"/>
          </rPr>
          <t xml:space="preserve">
Tabela 6: Wymiar 3 – terytorialny mechanizm realizacji i ukierunkowanie terytorialne
</t>
        </r>
        <r>
          <rPr>
            <sz val="11"/>
            <rFont val="Calibri"/>
            <family val="2"/>
            <charset val="238"/>
          </rPr>
          <t>KI 33 - Brak ukierunkowania  terytorialnego - 42 602 180 euro</t>
        </r>
        <r>
          <rPr>
            <b/>
            <sz val="11"/>
            <rFont val="Calibri"/>
            <family val="2"/>
            <charset val="238"/>
          </rPr>
          <t xml:space="preserve">
Tabela 8: Wymiar 7 – Wymiar „Równouprawnienie płci” w ramach EFS+, EFRR, Funduszu Spójności i FST 
</t>
        </r>
        <r>
          <rPr>
            <sz val="11"/>
            <rFont val="Calibri"/>
            <family val="2"/>
            <charset val="238"/>
          </rPr>
          <t>KI 02 - Projekty uwzględniające kwestię równouprawnienia płci - 42 602 180 euro</t>
        </r>
        <r>
          <rPr>
            <b/>
            <sz val="11"/>
            <rFont val="Calibri"/>
            <family val="2"/>
            <charset val="238"/>
          </rPr>
          <t xml:space="preserve">
PROPOZYCJA ZMIANY
2.6.2.3 INDYKATYWNY PODZIAŁ ZAPROGRAMOWANYCH ZASOBÓW PROGRAMU (UE) WEDŁUG 
RODZAJU INTERWENCJI
Tabela 4: Wymiar 1 – zakres interwencji
</t>
        </r>
        <r>
          <rPr>
            <sz val="11"/>
            <rFont val="Calibri"/>
            <family val="2"/>
            <charset val="238"/>
          </rPr>
          <t xml:space="preserve">KI 126  – Infrastruktura mieszkaniowa (inna niż dla migrantów, uchodźców i osób objętych ochroną międzynarodową lub ubiegających się o nią) - </t>
        </r>
        <r>
          <rPr>
            <sz val="11"/>
            <color rgb="FFFF0000"/>
            <rFont val="Calibri"/>
            <family val="2"/>
            <charset val="238"/>
          </rPr>
          <t>6 844 585 euro</t>
        </r>
        <r>
          <rPr>
            <sz val="11"/>
            <rFont val="Calibri"/>
            <family val="2"/>
            <charset val="238"/>
          </rPr>
          <t xml:space="preserve">
KI 127 -  Pozostała infrastruktura społeczna przyczyniająca się do włączenia społecznego - </t>
        </r>
        <r>
          <rPr>
            <sz val="11"/>
            <color rgb="FFFF0000"/>
            <rFont val="Calibri"/>
            <family val="2"/>
            <charset val="238"/>
          </rPr>
          <t>40 560 360 euro</t>
        </r>
        <r>
          <rPr>
            <sz val="11"/>
            <rFont val="Calibri"/>
            <family val="2"/>
            <charset val="238"/>
          </rPr>
          <t xml:space="preserve">
</t>
        </r>
        <r>
          <rPr>
            <b/>
            <sz val="11"/>
            <rFont val="Calibri"/>
            <family val="2"/>
            <charset val="238"/>
          </rPr>
          <t xml:space="preserve">
Tabela 5: Wymiar 2 – forma finansowania
</t>
        </r>
        <r>
          <rPr>
            <sz val="11"/>
            <rFont val="Calibri"/>
            <family val="2"/>
            <charset val="238"/>
          </rPr>
          <t xml:space="preserve">KI 01 – Dotacja - </t>
        </r>
        <r>
          <rPr>
            <sz val="11"/>
            <color rgb="FFFF0000"/>
            <rFont val="Calibri"/>
            <family val="2"/>
            <charset val="238"/>
          </rPr>
          <t>47 404 945 euro</t>
        </r>
        <r>
          <rPr>
            <b/>
            <sz val="11"/>
            <color rgb="FFFF0000"/>
            <rFont val="Calibri"/>
            <family val="2"/>
            <charset val="238"/>
          </rPr>
          <t xml:space="preserve">
</t>
        </r>
        <r>
          <rPr>
            <b/>
            <sz val="11"/>
            <rFont val="Calibri"/>
            <family val="2"/>
            <charset val="238"/>
          </rPr>
          <t xml:space="preserve">
Tabela 6: Wymiar 3 – terytorialny mechanizm realizacji i ukierunkowanie terytorialne
</t>
        </r>
        <r>
          <rPr>
            <sz val="11"/>
            <rFont val="Calibri"/>
            <family val="2"/>
            <charset val="238"/>
          </rPr>
          <t>KI 33 - Brak ukierunkowania  terytorialnego -</t>
        </r>
        <r>
          <rPr>
            <sz val="11"/>
            <color rgb="FFFF0000"/>
            <rFont val="Calibri"/>
            <family val="2"/>
            <charset val="238"/>
          </rPr>
          <t xml:space="preserve"> 47 404 945 euro</t>
        </r>
        <r>
          <rPr>
            <sz val="11"/>
            <rFont val="Calibri"/>
            <family val="2"/>
            <charset val="238"/>
          </rPr>
          <t xml:space="preserve">
</t>
        </r>
        <r>
          <rPr>
            <b/>
            <sz val="11"/>
            <rFont val="Calibri"/>
            <family val="2"/>
            <charset val="238"/>
          </rPr>
          <t xml:space="preserve">
Tabela 8: Wymiar 7 – Wymiar „Równouprawnienie płci” w ramach EFS+, EFRR, Funduszu Spójności i FST 
</t>
        </r>
        <r>
          <rPr>
            <sz val="11"/>
            <rFont val="Calibri"/>
            <family val="2"/>
            <charset val="238"/>
          </rPr>
          <t>KI 02 - Projekty uwzględniające kwestię równouprawnienia płci -</t>
        </r>
        <r>
          <rPr>
            <sz val="11"/>
            <color rgb="FFFF0000"/>
            <rFont val="Calibri"/>
            <family val="2"/>
            <charset val="238"/>
          </rPr>
          <t xml:space="preserve"> 47 404 945 euro</t>
        </r>
      </is>
    </nc>
  </rc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6" customView="1" name="Z_4625D2DA_2494_4675_95E3_99E5D31EEA33_.wvu.FilterData" hidden="1" oldHidden="1">
    <formula>' P 6_ Szczegółowy wykaz zmian '!$A$8:$L$31</formula>
    <oldFormula>' P 6_ Szczegółowy wykaz zmian '!$A$8:$L$31</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1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m rId="2061" sheetId="10" source="A42:XFD42" destination="A28:XFD28" sourceSheetId="10">
    <rfmt sheetId="10" xfDxf="1" sqref="A28:XFD28" start="0" length="0">
      <dxf>
        <alignment wrapText="1"/>
      </dxf>
    </rfmt>
    <rfmt sheetId="10" sqref="A28" start="0" length="0">
      <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dxf>
    </rfmt>
    <rfmt sheetId="10" sqref="B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C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D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E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G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H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I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J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K28"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L28"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m>
  <rm rId="2062" sheetId="10" source="A31:XFD31" destination="A52:XFD52" sourceSheetId="10">
    <rfmt sheetId="10" xfDxf="1" sqref="A52:XFD52" start="0" length="0">
      <dxf>
        <alignment wrapText="1"/>
      </dxf>
    </rfmt>
    <rfmt sheetId="10" sqref="A52" start="0" length="0">
      <dxf>
        <font>
          <sz val="11"/>
          <color auto="1"/>
          <name val="Calibri"/>
          <family val="2"/>
          <scheme val="minor"/>
        </font>
        <border outline="0">
          <left style="thin">
            <color rgb="FF000000"/>
          </left>
          <top style="thin">
            <color indexed="64"/>
          </top>
        </border>
      </dxf>
    </rfmt>
    <rfmt sheetId="10" sqref="B52" start="0" length="0">
      <dxf>
        <font>
          <sz val="11"/>
          <color auto="1"/>
          <name val="Calibri"/>
          <family val="2"/>
          <scheme val="minor"/>
        </font>
        <border outline="0">
          <left style="thin">
            <color indexed="64"/>
          </left>
          <top style="thin">
            <color indexed="64"/>
          </top>
        </border>
      </dxf>
    </rfmt>
    <rfmt sheetId="10" sqref="C52" start="0" length="0">
      <dxf>
        <font>
          <sz val="11"/>
          <color auto="1"/>
          <name val="Calibri"/>
          <family val="2"/>
          <scheme val="minor"/>
        </font>
        <border outline="0">
          <left style="thin">
            <color indexed="64"/>
          </left>
          <top style="thin">
            <color indexed="64"/>
          </top>
        </border>
      </dxf>
    </rfmt>
    <rfmt sheetId="10" sqref="D52" start="0" length="0">
      <dxf>
        <font>
          <sz val="11"/>
          <color auto="1"/>
          <name val="Calibri"/>
          <family val="2"/>
          <scheme val="minor"/>
        </font>
        <border outline="0">
          <left style="thin">
            <color indexed="64"/>
          </left>
          <top style="thin">
            <color indexed="64"/>
          </top>
        </border>
      </dxf>
    </rfmt>
    <rfmt sheetId="10" sqref="E5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0" sqref="F52" start="0" length="0">
      <dxf>
        <font>
          <sz val="11"/>
          <color auto="1"/>
          <name val="Calibri"/>
          <family val="2"/>
          <scheme val="minor"/>
        </font>
        <border outline="0">
          <left style="thin">
            <color indexed="64"/>
          </left>
          <top style="thin">
            <color indexed="64"/>
          </top>
        </border>
      </dxf>
    </rfmt>
    <rfmt sheetId="10" sqref="G52" start="0" length="0">
      <dxf>
        <font>
          <sz val="11"/>
          <color auto="1"/>
          <name val="Calibri"/>
          <family val="2"/>
          <scheme val="minor"/>
        </font>
        <border outline="0">
          <left style="thin">
            <color indexed="64"/>
          </left>
          <top style="thin">
            <color indexed="64"/>
          </top>
        </border>
      </dxf>
    </rfmt>
    <rfmt sheetId="10" sqref="H52" start="0" length="0">
      <dxf>
        <font>
          <sz val="11"/>
          <color auto="1"/>
          <name val="Calibri"/>
          <family val="2"/>
          <scheme val="minor"/>
        </font>
        <border outline="0">
          <left style="thin">
            <color indexed="64"/>
          </left>
          <top style="thin">
            <color indexed="64"/>
          </top>
        </border>
      </dxf>
    </rfmt>
    <rfmt sheetId="10" sqref="I52" start="0" length="0">
      <dxf>
        <font>
          <sz val="11"/>
          <color auto="1"/>
          <name val="Calibri"/>
          <family val="2"/>
          <scheme val="minor"/>
        </font>
        <border outline="0">
          <left style="thin">
            <color indexed="64"/>
          </left>
          <top style="thin">
            <color indexed="64"/>
          </top>
        </border>
      </dxf>
    </rfmt>
    <rfmt sheetId="10" sqref="J52" start="0" length="0">
      <dxf>
        <font>
          <sz val="11"/>
          <color auto="1"/>
          <name val="Calibri"/>
          <family val="2"/>
          <scheme val="minor"/>
        </font>
        <border outline="0">
          <left style="thin">
            <color indexed="64"/>
          </left>
          <top style="thin">
            <color indexed="64"/>
          </top>
        </border>
      </dxf>
    </rfmt>
    <rfmt sheetId="10" sqref="K52" start="0" length="0">
      <dxf>
        <font>
          <sz val="11"/>
          <color auto="1"/>
          <name val="Calibri"/>
          <family val="2"/>
          <scheme val="minor"/>
        </font>
        <border outline="0">
          <left style="thin">
            <color indexed="64"/>
          </left>
          <top style="thin">
            <color indexed="64"/>
          </top>
        </border>
      </dxf>
    </rfmt>
    <rfmt sheetId="10" sqref="L52" start="0" length="0">
      <dxf>
        <font>
          <sz val="11"/>
          <color auto="1"/>
          <name val="Calibri"/>
          <family val="2"/>
          <scheme val="minor"/>
        </font>
        <border outline="0">
          <left style="thin">
            <color indexed="64"/>
          </left>
          <right style="thin">
            <color rgb="FF000000"/>
          </right>
          <top style="thin">
            <color indexed="64"/>
          </top>
        </border>
      </dxf>
    </rfmt>
  </rm>
  <rrc rId="2063" sId="10" ref="A31:XFD31" action="deleteRow">
    <rfmt sheetId="10" xfDxf="1" sqref="A31:XFD31" start="0" length="0">
      <dxf>
        <alignment wrapText="1"/>
      </dxf>
    </rfmt>
  </rrc>
  <rrc rId="2064" sId="10" ref="A31:XFD31" action="deleteRow">
    <rfmt sheetId="10" xfDxf="1" sqref="A31:XFD31" start="0" length="0"/>
  </rrc>
  <rrc rId="2065" sId="10" ref="A31:XFD31" action="deleteRow">
    <rfmt sheetId="10" xfDxf="1" sqref="A31:XFD31" start="0" length="0">
      <dxf>
        <alignment wrapText="1"/>
      </dxf>
    </rfmt>
  </rrc>
  <rrc rId="2066" sId="10" ref="A31:XFD31" action="deleteRow">
    <rfmt sheetId="10" xfDxf="1" sqref="A31:XFD31" start="0" length="0">
      <dxf>
        <alignment wrapText="1"/>
      </dxf>
    </rfmt>
  </rrc>
  <rrc rId="2067" sId="10" ref="A31:XFD31" action="deleteRow">
    <rfmt sheetId="10" xfDxf="1" sqref="A31:XFD31" start="0" length="0">
      <dxf>
        <alignment wrapText="1"/>
      </dxf>
    </rfmt>
  </rrc>
  <rrc rId="2068" sId="10" ref="A31:XFD31" action="deleteRow">
    <rfmt sheetId="10" xfDxf="1" sqref="A31:XFD31" start="0" length="0">
      <dxf>
        <alignment wrapText="1"/>
      </dxf>
    </rfmt>
  </rrc>
  <rrc rId="2069" sId="10" ref="A31:XFD31" action="deleteRow">
    <rfmt sheetId="10" xfDxf="1" sqref="A31:XFD31" start="0" length="0">
      <dxf>
        <alignment wrapText="1"/>
      </dxf>
    </rfmt>
  </rrc>
  <rrc rId="2070" sId="10" ref="A31:XFD31" action="deleteRow">
    <rfmt sheetId="10" xfDxf="1" sqref="A31:XFD31" start="0" length="0">
      <dxf>
        <alignment wrapText="1"/>
      </dxf>
    </rfmt>
  </rrc>
  <rrc rId="2071" sId="10" ref="A31:XFD31" action="deleteRow">
    <rfmt sheetId="10" xfDxf="1" sqref="A31:XFD31" start="0" length="0">
      <dxf>
        <alignment wrapText="1"/>
      </dxf>
    </rfmt>
  </rrc>
  <rrc rId="2072" sId="10" ref="A31:XFD31" action="deleteRow">
    <rfmt sheetId="10" xfDxf="1" sqref="A31:XFD31" start="0" length="0">
      <dxf>
        <alignment wrapText="1"/>
      </dxf>
    </rfmt>
  </rrc>
  <rrc rId="2073" sId="10" ref="A31:XFD31" action="deleteRow">
    <rfmt sheetId="10" xfDxf="1" sqref="A31:XFD31" start="0" length="0">
      <dxf>
        <alignment wrapText="1"/>
      </dxf>
    </rfmt>
  </rrc>
  <rrc rId="2074" sId="10" ref="A31:XFD31" action="deleteRow">
    <rfmt sheetId="10" xfDxf="1" sqref="A31:XFD31" start="0" length="0">
      <dxf>
        <alignment wrapText="1"/>
      </dxf>
    </rfmt>
  </rrc>
  <rrc rId="2075" sId="10" ref="A31:XFD31" action="deleteRow">
    <rfmt sheetId="10" xfDxf="1" sqref="A31:XFD31" start="0" length="0">
      <dxf>
        <alignment wrapText="1"/>
      </dxf>
    </rfmt>
  </rrc>
  <rrc rId="2076" sId="10" ref="A31:XFD31" action="deleteRow">
    <rfmt sheetId="10" xfDxf="1" sqref="A31:XFD31" start="0" length="0">
      <dxf>
        <alignment wrapText="1"/>
      </dxf>
    </rfmt>
  </rrc>
  <rrc rId="2077" sId="10" ref="A31:XFD31" action="deleteRow">
    <rfmt sheetId="10" xfDxf="1" sqref="A31:XFD31" start="0" length="0">
      <dxf>
        <alignment wrapText="1"/>
      </dxf>
    </rfmt>
  </rrc>
  <rrc rId="2078" sId="10" ref="A31:XFD31" action="deleteRow">
    <rfmt sheetId="10" xfDxf="1" sqref="A31:XFD31" start="0" length="0">
      <dxf>
        <alignment wrapText="1"/>
      </dxf>
    </rfmt>
  </rrc>
  <rcc rId="2079" sId="10">
    <oc r="A9">
      <v>10</v>
    </oc>
    <nc r="A9">
      <v>1</v>
    </nc>
  </rcc>
  <rcc rId="2080" sId="10" odxf="1" dxf="1">
    <oc r="A10">
      <v>11</v>
    </oc>
    <nc r="A10">
      <v>2</v>
    </nc>
    <odxf>
      <fill>
        <patternFill patternType="none">
          <fgColor indexed="64"/>
          <bgColor indexed="65"/>
        </patternFill>
      </fill>
    </odxf>
    <ndxf>
      <fill>
        <patternFill patternType="solid">
          <fgColor theme="4" tint="0.79998168889431442"/>
          <bgColor theme="4" tint="0.79998168889431442"/>
        </patternFill>
      </fill>
    </ndxf>
  </rcc>
  <rcc rId="2081" sId="10" odxf="1" dxf="1">
    <oc r="A11">
      <v>15</v>
    </oc>
    <nc r="A11">
      <v>3</v>
    </nc>
    <odxf>
      <fill>
        <patternFill patternType="none">
          <fgColor indexed="64"/>
          <bgColor indexed="65"/>
        </patternFill>
      </fill>
    </odxf>
    <ndxf>
      <fill>
        <patternFill patternType="solid">
          <fgColor theme="4" tint="0.79998168889431442"/>
          <bgColor theme="4" tint="0.79998168889431442"/>
        </patternFill>
      </fill>
    </ndxf>
  </rcc>
  <rcc rId="2082" sId="10">
    <oc r="A12">
      <v>12</v>
    </oc>
    <nc r="A12">
      <v>4</v>
    </nc>
  </rcc>
  <rcc rId="2083" sId="10">
    <oc r="A13">
      <v>16</v>
    </oc>
    <nc r="A13">
      <v>5</v>
    </nc>
  </rcc>
  <rcc rId="2084" sId="10" odxf="1" dxf="1">
    <oc r="A14">
      <v>13</v>
    </oc>
    <nc r="A14">
      <v>6</v>
    </nc>
    <odxf>
      <fill>
        <patternFill patternType="none">
          <fgColor indexed="64"/>
          <bgColor indexed="65"/>
        </patternFill>
      </fill>
    </odxf>
    <ndxf>
      <fill>
        <patternFill patternType="solid">
          <fgColor theme="4" tint="0.79998168889431442"/>
          <bgColor theme="4" tint="0.79998168889431442"/>
        </patternFill>
      </fill>
    </ndxf>
  </rcc>
  <rcc rId="2085" sId="10" odxf="1" dxf="1">
    <oc r="A15">
      <v>17</v>
    </oc>
    <nc r="A15">
      <v>7</v>
    </nc>
    <odxf>
      <fill>
        <patternFill patternType="none">
          <fgColor indexed="64"/>
          <bgColor indexed="65"/>
        </patternFill>
      </fill>
    </odxf>
    <ndxf>
      <fill>
        <patternFill patternType="solid">
          <fgColor theme="4" tint="0.79998168889431442"/>
          <bgColor theme="4" tint="0.79998168889431442"/>
        </patternFill>
      </fill>
    </ndxf>
  </rcc>
  <rcc rId="2086" sId="10">
    <oc r="A16">
      <v>20</v>
    </oc>
    <nc r="A16">
      <v>8</v>
    </nc>
  </rcc>
  <rcc rId="2087" sId="10" odxf="1" dxf="1">
    <oc r="A17">
      <v>21</v>
    </oc>
    <nc r="A17">
      <v>9</v>
    </nc>
    <odxf>
      <fill>
        <patternFill patternType="none">
          <fgColor indexed="64"/>
          <bgColor indexed="65"/>
        </patternFill>
      </fill>
    </odxf>
    <ndxf>
      <fill>
        <patternFill patternType="solid">
          <fgColor theme="4" tint="0.79998168889431442"/>
          <bgColor theme="4" tint="0.79998168889431442"/>
        </patternFill>
      </fill>
    </ndxf>
  </rcc>
  <rcc rId="2088" sId="10">
    <oc r="A18">
      <v>22</v>
    </oc>
    <nc r="A18">
      <v>10</v>
    </nc>
  </rcc>
  <rcc rId="2089" sId="10" odxf="1" dxf="1">
    <oc r="A19">
      <v>23</v>
    </oc>
    <nc r="A19">
      <v>11</v>
    </nc>
    <odxf>
      <fill>
        <patternFill patternType="none">
          <fgColor indexed="64"/>
          <bgColor indexed="65"/>
        </patternFill>
      </fill>
    </odxf>
    <ndxf>
      <fill>
        <patternFill patternType="solid">
          <fgColor theme="4" tint="0.79998168889431442"/>
          <bgColor theme="4" tint="0.79998168889431442"/>
        </patternFill>
      </fill>
    </ndxf>
  </rcc>
  <rcc rId="2090" sId="10">
    <oc r="A20">
      <v>14</v>
    </oc>
    <nc r="A20">
      <v>12</v>
    </nc>
  </rcc>
  <rcc rId="2091" sId="10">
    <oc r="A21">
      <v>1</v>
    </oc>
    <nc r="A21">
      <v>13</v>
    </nc>
  </rcc>
  <rcc rId="2092" sId="10" odxf="1" dxf="1">
    <oc r="A22">
      <v>2</v>
    </oc>
    <nc r="A22">
      <v>14</v>
    </nc>
    <odxf>
      <fill>
        <patternFill patternType="none">
          <fgColor indexed="64"/>
          <bgColor indexed="65"/>
        </patternFill>
      </fill>
    </odxf>
    <ndxf>
      <fill>
        <patternFill patternType="solid">
          <fgColor theme="4" tint="0.79998168889431442"/>
          <bgColor theme="4" tint="0.79998168889431442"/>
        </patternFill>
      </fill>
    </ndxf>
  </rcc>
  <rcc rId="2093" sId="10" odxf="1" dxf="1">
    <oc r="A23">
      <v>3</v>
    </oc>
    <nc r="A23">
      <v>15</v>
    </nc>
    <odxf>
      <fill>
        <patternFill patternType="none">
          <fgColor indexed="64"/>
          <bgColor indexed="65"/>
        </patternFill>
      </fill>
    </odxf>
    <ndxf>
      <fill>
        <patternFill patternType="solid">
          <fgColor theme="4" tint="0.79998168889431442"/>
          <bgColor theme="4" tint="0.79998168889431442"/>
        </patternFill>
      </fill>
    </ndxf>
  </rcc>
  <rcc rId="2094" sId="10">
    <oc r="A24">
      <v>18</v>
    </oc>
    <nc r="A24">
      <v>16</v>
    </nc>
  </rcc>
  <rcc rId="2095" sId="10">
    <oc r="A25">
      <v>4</v>
    </oc>
    <nc r="A25">
      <v>17</v>
    </nc>
  </rcc>
  <rcc rId="2096" sId="10" odxf="1" dxf="1">
    <oc r="A26">
      <v>5</v>
    </oc>
    <nc r="A26">
      <v>18</v>
    </nc>
    <odxf>
      <fill>
        <patternFill patternType="none">
          <fgColor indexed="64"/>
          <bgColor indexed="65"/>
        </patternFill>
      </fill>
    </odxf>
    <ndxf>
      <fill>
        <patternFill patternType="solid">
          <fgColor theme="4" tint="0.79998168889431442"/>
          <bgColor theme="4" tint="0.79998168889431442"/>
        </patternFill>
      </fill>
    </ndxf>
  </rcc>
  <rcc rId="2097" sId="10">
    <oc r="A27">
      <v>6</v>
    </oc>
    <nc r="A27">
      <v>19</v>
    </nc>
  </rcc>
  <rcc rId="2098" sId="10" odxf="1" dxf="1">
    <oc r="A28">
      <v>19</v>
    </oc>
    <nc r="A28">
      <v>20</v>
    </nc>
    <odxf>
      <fill>
        <patternFill patternType="none">
          <fgColor indexed="64"/>
          <bgColor indexed="65"/>
        </patternFill>
      </fill>
    </odxf>
    <ndxf>
      <fill>
        <patternFill patternType="solid">
          <fgColor theme="4" tint="0.79998168889431442"/>
          <bgColor theme="4" tint="0.79998168889431442"/>
        </patternFill>
      </fill>
    </ndxf>
  </rcc>
  <rcc rId="2099" sId="10" odxf="1" dxf="1">
    <oc r="A29">
      <v>7</v>
    </oc>
    <nc r="A29">
      <v>21</v>
    </nc>
    <odxf>
      <fill>
        <patternFill patternType="none">
          <fgColor indexed="64"/>
          <bgColor indexed="65"/>
        </patternFill>
      </fill>
    </odxf>
    <ndxf>
      <fill>
        <patternFill patternType="solid">
          <fgColor theme="4" tint="0.79998168889431442"/>
          <bgColor theme="4" tint="0.79998168889431442"/>
        </patternFill>
      </fill>
    </ndxf>
  </rcc>
  <rcc rId="2100" sId="10">
    <oc r="A30">
      <v>8</v>
    </oc>
    <nc r="A30">
      <v>22</v>
    </nc>
  </rcc>
  <rcc rId="2101" sId="10">
    <oc r="A31">
      <v>24</v>
    </oc>
    <nc r="A31">
      <v>23</v>
    </nc>
  </rcc>
  <rcc rId="2102" sId="10" odxf="1" dxf="1">
    <oc r="A32">
      <v>25</v>
    </oc>
    <nc r="A32">
      <v>24</v>
    </nc>
    <odxf>
      <font>
        <sz val="11"/>
        <color theme="1"/>
        <name val="Calibri"/>
        <family val="2"/>
        <scheme val="minor"/>
      </font>
      <fill>
        <patternFill patternType="none">
          <fgColor indexed="64"/>
          <bgColor indexed="65"/>
        </patternFill>
      </fill>
      <border outline="0">
        <left/>
        <top/>
      </border>
    </odxf>
    <ndxf>
      <font>
        <sz val="11"/>
        <color auto="1"/>
        <name val="Calibri"/>
        <family val="2"/>
        <scheme val="minor"/>
      </font>
      <fill>
        <patternFill patternType="solid">
          <fgColor theme="4" tint="0.79998168889431442"/>
          <bgColor theme="4" tint="0.79998168889431442"/>
        </patternFill>
      </fill>
      <border outline="0">
        <left style="thin">
          <color rgb="FF000000"/>
        </left>
        <top style="thin">
          <color indexed="64"/>
        </top>
      </border>
    </ndxf>
  </rcc>
  <rcc rId="2103" sId="10">
    <oc r="A33">
      <v>26</v>
    </oc>
    <nc r="A33">
      <v>25</v>
    </nc>
  </rcc>
  <rcc rId="2104" sId="10" odxf="1" dxf="1">
    <oc r="A34">
      <v>27</v>
    </oc>
    <nc r="A34">
      <v>26</v>
    </nc>
    <odxf>
      <fill>
        <patternFill patternType="none">
          <fgColor indexed="64"/>
          <bgColor indexed="65"/>
        </patternFill>
      </fill>
    </odxf>
    <ndxf>
      <fill>
        <patternFill patternType="solid">
          <fgColor theme="4" tint="0.79998168889431442"/>
          <bgColor theme="4" tint="0.79998168889431442"/>
        </patternFill>
      </fill>
    </ndxf>
  </rcc>
  <rcc rId="2105" sId="10">
    <oc r="A35">
      <v>28</v>
    </oc>
    <nc r="A35">
      <v>27</v>
    </nc>
  </rcc>
  <rcc rId="2106" sId="10" odxf="1" dxf="1">
    <oc r="A36">
      <v>9</v>
    </oc>
    <nc r="A36">
      <v>28</v>
    </nc>
    <odxf>
      <fill>
        <patternFill patternType="none">
          <fgColor indexed="64"/>
          <bgColor indexed="65"/>
        </patternFill>
      </fill>
    </odxf>
    <ndxf>
      <fill>
        <patternFill patternType="solid">
          <fgColor theme="4" tint="0.79998168889431442"/>
          <bgColor theme="4" tint="0.79998168889431442"/>
        </patternFill>
      </fill>
    </ndxf>
  </rcc>
  <rfmt sheetId="10" sqref="A11:L11">
    <dxf>
      <fill>
        <patternFill>
          <bgColor theme="4" tint="0.79998168889431442"/>
        </patternFill>
      </fill>
    </dxf>
  </rfmt>
  <rfmt sheetId="10" sqref="A12:L12">
    <dxf>
      <fill>
        <patternFill>
          <bgColor theme="0"/>
        </patternFill>
      </fill>
    </dxf>
  </rfmt>
  <rfmt sheetId="10" sqref="A14">
    <dxf>
      <fill>
        <patternFill>
          <bgColor theme="0"/>
        </patternFill>
      </fill>
    </dxf>
  </rfmt>
  <rfmt sheetId="10" sqref="B15:L15">
    <dxf>
      <fill>
        <patternFill>
          <bgColor theme="4" tint="0.79998168889431442"/>
        </patternFill>
      </fill>
    </dxf>
  </rfmt>
  <rfmt sheetId="10" sqref="A16:L16">
    <dxf>
      <fill>
        <patternFill>
          <bgColor theme="0"/>
        </patternFill>
      </fill>
    </dxf>
  </rfmt>
  <rfmt sheetId="10" sqref="A17:L17">
    <dxf>
      <fill>
        <patternFill>
          <bgColor theme="4" tint="0.79998168889431442"/>
        </patternFill>
      </fill>
    </dxf>
  </rfmt>
  <rfmt sheetId="10" sqref="A19">
    <dxf>
      <fill>
        <patternFill>
          <bgColor theme="0"/>
        </patternFill>
      </fill>
    </dxf>
  </rfmt>
  <rfmt sheetId="10" sqref="A21:L21">
    <dxf>
      <fill>
        <patternFill>
          <bgColor theme="0"/>
        </patternFill>
      </fill>
    </dxf>
  </rfmt>
  <rfmt sheetId="10" sqref="A22:L22">
    <dxf>
      <fill>
        <patternFill>
          <bgColor theme="4" tint="0.79998168889431442"/>
        </patternFill>
      </fill>
    </dxf>
  </rfmt>
  <rfmt sheetId="10" sqref="A23">
    <dxf>
      <fill>
        <patternFill>
          <bgColor theme="0"/>
        </patternFill>
      </fill>
    </dxf>
  </rfmt>
  <rfmt sheetId="10" sqref="A25:L25">
    <dxf>
      <fill>
        <patternFill>
          <bgColor theme="0"/>
        </patternFill>
      </fill>
    </dxf>
  </rfmt>
  <rfmt sheetId="10" sqref="A26:L26">
    <dxf>
      <fill>
        <patternFill>
          <bgColor theme="4" tint="0.79998168889431442"/>
        </patternFill>
      </fill>
    </dxf>
  </rfmt>
  <rfmt sheetId="10" sqref="A27:L27">
    <dxf>
      <fill>
        <patternFill>
          <bgColor theme="0"/>
        </patternFill>
      </fill>
    </dxf>
  </rfmt>
  <rfmt sheetId="10" sqref="A28:L28">
    <dxf>
      <fill>
        <patternFill>
          <bgColor theme="4" tint="0.79998168889431442"/>
        </patternFill>
      </fill>
    </dxf>
  </rfmt>
  <rcv guid="{B5294587-08F5-4789-A655-4B9426FAE5F5}" action="delete"/>
  <rdn rId="0" localSheetId="1" customView="1" name="Z_B5294587_08F5_4789_A655_4B9426FAE5F5_.wvu.PrintTitles" hidden="1" oldHidden="1">
    <formula>' P 1_ Szczegółowy wykaz zmian '!$8:$8</formula>
    <oldFormula>' P 1_ Szczegółowy wykaz zmian '!$8:$8</oldFormula>
  </rdn>
  <rdn rId="0" localSheetId="1" customView="1" name="Z_B5294587_08F5_4789_A655_4B9426FAE5F5_.wvu.FilterData" hidden="1" oldHidden="1">
    <formula>' P 1_ Szczegółowy wykaz zmian '!$A$1:$L$1</formula>
    <oldFormula>' P 1_ Szczegółowy wykaz zmian '!$A$1:$L$1</oldFormula>
  </rdn>
  <rdn rId="0" localSheetId="2" customView="1" name="Z_B5294587_08F5_4789_A655_4B9426FAE5F5_.wvu.PrintTitles" hidden="1" oldHidden="1">
    <formula>' P 2_ Szczegółowy wykaz zmian '!$8:$8</formula>
    <oldFormula>' P 2_ Szczegółowy wykaz zmian '!$8:$8</oldFormula>
  </rdn>
  <rdn rId="0" localSheetId="3" customView="1" name="Z_B5294587_08F5_4789_A655_4B9426FAE5F5_.wvu.PrintTitles" hidden="1" oldHidden="1">
    <formula>' P 3_ Szczegółowy wykaz zmian '!$8:$8</formula>
    <oldFormula>' P 3_ Szczegółowy wykaz zmian '!$8:$8</oldFormula>
  </rdn>
  <rdn rId="0" localSheetId="4" customView="1" name="Z_B5294587_08F5_4789_A655_4B9426FAE5F5_.wvu.PrintTitles" hidden="1" oldHidden="1">
    <formula>' P 4_ Szczegółowy wykaz zmian '!$8:$8</formula>
    <oldFormula>' P 4_ Szczegółowy wykaz zmian '!$8:$8</oldFormula>
  </rdn>
  <rdn rId="0" localSheetId="5" customView="1" name="Z_B5294587_08F5_4789_A655_4B9426FAE5F5_.wvu.PrintTitles" hidden="1" oldHidden="1">
    <formula>' P 5_ Szczegółowy wykaz zmian '!$8:$8</formula>
    <oldFormula>' P 5_ Szczegółowy wykaz zmian '!$8:$8</oldFormula>
  </rdn>
  <rdn rId="0" localSheetId="6" customView="1" name="Z_B5294587_08F5_4789_A655_4B9426FAE5F5_.wvu.PrintTitles" hidden="1" oldHidden="1">
    <formula>' P 6_ Szczegółowy wykaz zmian '!$8:$8</formula>
    <oldFormula>' P 6_ Szczegółowy wykaz zmian '!$8:$8</oldFormula>
  </rdn>
  <rdn rId="0" localSheetId="6" customView="1" name="Z_B5294587_08F5_4789_A655_4B9426FAE5F5_.wvu.FilterData" hidden="1" oldHidden="1">
    <formula>' P 6_ Szczegółowy wykaz zmian '!$A$8:$L$31</formula>
    <oldFormula>' P 6_ Szczegółowy wykaz zmian '!$A$8:$L$31</oldFormula>
  </rdn>
  <rdn rId="0" localSheetId="7" customView="1" name="Z_B5294587_08F5_4789_A655_4B9426FAE5F5_.wvu.PrintTitles" hidden="1" oldHidden="1">
    <formula>' P 7_ Szczegółowy wykaz zmian '!$8:$8</formula>
    <oldFormula>' P 7_ Szczegółowy wykaz zmian '!$8:$8</oldFormula>
  </rdn>
  <rdn rId="0" localSheetId="10" customView="1" name="Z_B5294587_08F5_4789_A655_4B9426FAE5F5_.wvu.PrintTitles" hidden="1" oldHidden="1">
    <formula>' P 8_ Szczegółowy wykaz zmian '!$8:$8</formula>
    <oldFormula>' P 8_ Szczegółowy wykaz zmian '!$8:$8</oldFormula>
  </rdn>
  <rdn rId="0" localSheetId="10" customView="1" name="Z_B5294587_08F5_4789_A655_4B9426FAE5F5_.wvu.FilterData" hidden="1" oldHidden="1">
    <formula>' P 8_ Szczegółowy wykaz zmian '!$A$8:$I$35</formula>
    <oldFormula>' P 8_ Szczegółowy wykaz zmian '!$A$8:$I$35</oldFormula>
  </rdn>
  <rdn rId="0" localSheetId="11" customView="1" name="Z_B5294587_08F5_4789_A655_4B9426FAE5F5_.wvu.PrintTitles" hidden="1" oldHidden="1">
    <formula>' P 9_ Szczegółowy wykaz zmian '!$8:$8</formula>
    <oldFormula>' P 9_ Szczegółowy wykaz zmian '!$8:$8</oldFormula>
  </rdn>
  <rdn rId="0" localSheetId="12" customView="1" name="Z_B5294587_08F5_4789_A655_4B9426FAE5F5_.wvu.PrintTitles" hidden="1" oldHidden="1">
    <formula>' P 10_ Szczegółowy wykaz zmian '!$8:$8</formula>
    <oldFormula>' P 10_ Szczegółowy wykaz zmian '!$8:$8</oldFormula>
  </rdn>
  <rdn rId="0" localSheetId="13" customView="1" name="Z_B5294587_08F5_4789_A655_4B9426FAE5F5_.wvu.PrintTitles" hidden="1" oldHidden="1">
    <formula>' INNE_ Szczegółowy wykaz zmian '!$8:$8</formula>
    <oldFormula>' INNE_ Szczegółowy wykaz zmian '!$8:$8</oldFormula>
  </rdn>
  <rdn rId="0" localSheetId="17" customView="1" name="Z_B5294587_08F5_4789_A655_4B9426FAE5F5_.wvu.FilterData" hidden="1" oldHidden="1">
    <formula>listy!$H$1:$I$186</formula>
    <oldFormula>listy!$H$1:$I$186</oldFormula>
  </rdn>
  <rcv guid="{B5294587-08F5-4789-A655-4B9426FAE5F5}" action="add"/>
</revisions>
</file>

<file path=xl/revisions/revisionLog1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0" sqref="A29">
    <dxf>
      <fill>
        <patternFill>
          <bgColor theme="0"/>
        </patternFill>
      </fill>
    </dxf>
  </rfmt>
  <rfmt sheetId="10" sqref="A31:L31">
    <dxf>
      <fill>
        <patternFill>
          <bgColor theme="0"/>
        </patternFill>
      </fill>
    </dxf>
  </rfmt>
  <rfmt sheetId="10" sqref="A32:L32">
    <dxf>
      <fill>
        <patternFill>
          <bgColor theme="4" tint="0.79998168889431442"/>
        </patternFill>
      </fill>
    </dxf>
  </rfmt>
  <rfmt sheetId="10" sqref="A33:L33">
    <dxf>
      <fill>
        <patternFill>
          <bgColor theme="0"/>
        </patternFill>
      </fill>
    </dxf>
  </rfmt>
  <rfmt sheetId="10" sqref="A34:L34">
    <dxf>
      <fill>
        <patternFill>
          <bgColor theme="4" tint="0.79998168889431442"/>
        </patternFill>
      </fill>
    </dxf>
  </rfmt>
  <rfmt sheetId="10" sqref="A35:L35">
    <dxf>
      <fill>
        <patternFill>
          <bgColor theme="0"/>
        </patternFill>
      </fill>
    </dxf>
  </rfmt>
  <rfmt sheetId="10" sqref="A36:L36">
    <dxf>
      <fill>
        <patternFill>
          <bgColor theme="4" tint="0.79998168889431442"/>
        </patternFill>
      </fill>
    </dxf>
  </rfmt>
  <rfmt sheetId="10" sqref="A37:L37">
    <dxf>
      <fill>
        <patternFill>
          <bgColor theme="0"/>
        </patternFill>
      </fill>
    </dxf>
  </rfmt>
</revisions>
</file>

<file path=xl/revisions/revisionLog1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0" sqref="A38:L38">
    <dxf>
      <fill>
        <patternFill>
          <bgColor theme="4" tint="0.79998168889431442"/>
        </patternFill>
      </fill>
    </dxf>
  </rfmt>
</revisions>
</file>

<file path=xl/revisions/revisionLog1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0" sqref="A10">
    <dxf>
      <fill>
        <patternFill>
          <bgColor theme="0"/>
        </patternFill>
      </fill>
    </dxf>
  </rfmt>
</revisions>
</file>

<file path=xl/revisions/revisionLog1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122" sId="6" ref="A29:XFD29" action="deleteRow">
    <rfmt sheetId="6" xfDxf="1" sqref="A29:XFD29" start="0" length="0">
      <dxf>
        <fill>
          <patternFill patternType="solid">
            <bgColor rgb="FFFFFF00"/>
          </patternFill>
        </fill>
        <alignment wrapText="1"/>
      </dxf>
    </rfmt>
    <rcc rId="0" sId="6" dxf="1">
      <nc r="A29">
        <v>18</v>
      </nc>
      <ndxf>
        <font>
          <sz val="11"/>
          <color auto="1"/>
          <name val="Calibri"/>
          <family val="2"/>
          <scheme val="minor"/>
        </font>
        <fill>
          <patternFill>
            <fgColor theme="4" tint="0.79998168889431442"/>
          </patternFill>
        </fill>
        <border outline="0">
          <left style="thin">
            <color rgb="FF000000"/>
          </left>
          <top style="thin">
            <color indexed="64"/>
          </top>
        </border>
      </ndxf>
    </rcc>
    <rcc rId="0" sId="6" dxf="1">
      <nc r="B29" t="inlineStr">
        <is>
          <t>EFRR.CP4.III</t>
        </is>
      </nc>
      <ndxf>
        <font>
          <sz val="11"/>
          <color auto="1"/>
          <name val="Calibri"/>
          <family val="2"/>
          <scheme val="minor"/>
        </font>
        <fill>
          <patternFill>
            <fgColor theme="4" tint="0.79998168889431442"/>
          </patternFill>
        </fill>
        <border outline="0">
          <left style="thin">
            <color indexed="64"/>
          </left>
          <top style="thin">
            <color indexed="64"/>
          </top>
        </border>
      </ndxf>
    </rcc>
    <rcc rId="0" sId="6" dxf="1">
      <nc r="C29" t="inlineStr">
        <is>
          <t>FEKP.06 FUNDUSZE EUROPEJSKIE NA RZECZ ZWIĘKSZENIA DOSTĘPNOŚCI REGIONALNEJ INFRASTRUKTURY DLA MIESZKAŃCÓW</t>
        </is>
      </nc>
      <ndxf>
        <font>
          <sz val="11"/>
          <color auto="1"/>
          <name val="Calibri"/>
          <family val="2"/>
          <scheme val="minor"/>
        </font>
        <border outline="0">
          <left style="thin">
            <color indexed="64"/>
          </left>
          <top style="thin">
            <color indexed="64"/>
          </top>
        </border>
      </ndxf>
    </rcc>
    <rcc rId="0" sId="6" dxf="1">
      <nc r="D29" t="inlineStr">
        <is>
          <t>kody interwencji/wymiaru teryt.</t>
        </is>
      </nc>
      <ndxf>
        <font>
          <sz val="11"/>
          <color auto="1"/>
          <name val="Calibri"/>
          <family val="2"/>
          <scheme val="minor"/>
        </font>
        <fill>
          <patternFill>
            <fgColor theme="4" tint="0.79998168889431442"/>
          </patternFill>
        </fill>
        <border outline="0">
          <left style="thin">
            <color indexed="64"/>
          </left>
          <top style="thin">
            <color indexed="64"/>
          </top>
        </border>
      </ndxf>
    </rcc>
    <rcc rId="0" sId="6" dxf="1">
      <nc r="E29" t="inlineStr">
        <is>
          <t>nie</t>
        </is>
      </nc>
      <ndxf>
        <font>
          <sz val="11"/>
          <color auto="1"/>
          <name val="Calibri"/>
          <family val="2"/>
          <scheme val="minor"/>
        </font>
        <fill>
          <patternFill>
            <fgColor theme="4" tint="0.79998168889431442"/>
          </patternFill>
        </fill>
        <border outline="0">
          <left style="thin">
            <color indexed="64"/>
          </left>
          <top style="thin">
            <color indexed="64"/>
          </top>
        </border>
      </ndxf>
    </rcc>
    <rcc rId="0" sId="6" dxf="1">
      <nc r="F29" t="inlineStr">
        <is>
          <r>
            <t>OBECNE BRZMIENIE
2.6.2.3 INDYKATYWNY PODZIAŁ ZAPROGRAMOWANYCH ZASOBÓW PROGRAMU (UE) WEDŁUG 
RODZAJU INTERWENCJI
Tabela 4: Wymiar 1 – zakres interwencji
KI 126  – Infrastruktura mieszkaniowa (inna niż dla migrantów, uchodźców i osób objętych ochroną międzynarodową lub ubiegających się o nią) - 13 000 000 euro
KI 127 -  Pozostała infrastruktura społeczna przyczyniająca się do włączenia społecznego - 29 602 180 euro
Tabela 5: Wymiar 2 – forma finansowania
KI 01 – Dotacja - 42 602 180 euro
Tabela 6: Wymiar 3 – terytorialny mechanizm realizacji i ukierunkowanie terytorialne
KI 33 - Brak ukierunkowania  terytorialnego - 42 602 180 euro
Tabela 8: Wymiar 7 – Wymiar „Równouprawnienie płci” w ramach EFS+, EFRR, Funduszu Spójności i FST 
KI 02 - Projekty uwzględniające kwestię równouprawnienia płci - 42 602 180 euro
PROPOZYCJA ZMIANY
2.6.2.3 INDYKATYWNY PODZIAŁ ZAPROGRAMOWANYCH ZASOBÓW PROGRAMU (UE) WEDŁUG 
RODZAJU INTERWENCJI
Tabela 4: Wymiar 1 – zakres interwencji
KI 126  – Infrastruktura mieszkaniowa (inna niż dla migrantów, uchodźców i osób objętych ochroną międzynarodową lub ubiegających się o nią) -</t>
          </r>
          <r>
            <rPr>
              <sz val="11"/>
              <color rgb="FFFF0000"/>
              <rFont val="Calibri"/>
              <family val="2"/>
              <charset val="238"/>
            </rPr>
            <t xml:space="preserve"> 6 844 585 euro</t>
          </r>
          <r>
            <rPr>
              <sz val="11"/>
              <rFont val="Calibri"/>
              <family val="2"/>
            </rPr>
            <t xml:space="preserve">
KI 127 -  Pozostała infrastruktura społeczna przyczyniająca się do włączenia społecznego -</t>
          </r>
          <r>
            <rPr>
              <sz val="11"/>
              <color rgb="FFFF0000"/>
              <rFont val="Calibri"/>
              <family val="2"/>
              <charset val="238"/>
            </rPr>
            <t xml:space="preserve"> 40 560 360 euro</t>
          </r>
          <r>
            <rPr>
              <sz val="11"/>
              <rFont val="Calibri"/>
              <family val="2"/>
            </rPr>
            <t xml:space="preserve">
Tabela 5: Wymiar 2 – forma finansowania
KI 01 – Dotacja -</t>
          </r>
          <r>
            <rPr>
              <sz val="11"/>
              <color rgb="FFFF0000"/>
              <rFont val="Calibri"/>
              <family val="2"/>
              <charset val="238"/>
            </rPr>
            <t xml:space="preserve"> 47 404 945 euro
</t>
          </r>
          <r>
            <rPr>
              <sz val="11"/>
              <rFont val="Calibri"/>
              <family val="2"/>
              <charset val="238"/>
            </rPr>
            <t>Tabela 6: Wymiar 3 – terytorialny mechanizm realizacji i ukierunkowanie terytorialne
KI 33 - Brak ukierunkowania  terytorialnego -</t>
          </r>
          <r>
            <rPr>
              <sz val="11"/>
              <color rgb="FFFF0000"/>
              <rFont val="Calibri"/>
              <family val="2"/>
              <charset val="238"/>
            </rPr>
            <t xml:space="preserve"> 47 404 945 euro
</t>
          </r>
          <r>
            <rPr>
              <sz val="11"/>
              <rFont val="Calibri"/>
              <family val="2"/>
            </rPr>
            <t xml:space="preserve">Tabela 8: Wymiar 7 – Wymiar „Równouprawnienie płci” w ramach EFS+, EFRR, Funduszu Spójności i FST 
KI 02 - Projekty uwzględniające kwestię równouprawnienia płci - </t>
          </r>
          <r>
            <rPr>
              <sz val="11"/>
              <color rgb="FFFF0000"/>
              <rFont val="Calibri"/>
              <family val="2"/>
              <charset val="238"/>
            </rPr>
            <t>47 404 945 euro</t>
          </r>
        </is>
      </nc>
      <ndxf>
        <font>
          <sz val="11"/>
          <color auto="1"/>
          <name val="Calibri"/>
          <family val="2"/>
          <scheme val="minor"/>
        </font>
        <fill>
          <patternFill>
            <fgColor theme="4" tint="0.79998168889431442"/>
          </patternFill>
        </fill>
        <border outline="0">
          <left style="thin">
            <color indexed="64"/>
          </left>
          <top style="thin">
            <color indexed="64"/>
          </top>
        </border>
      </ndxf>
    </rcc>
    <rcc rId="0" sId="6" dxf="1">
      <nc r="G29" t="inlineStr">
        <is>
          <t xml:space="preserve">W sytuacji dynamicznie zwiększającej się liczby osób najstarszych, wymagających zintensyfikowania skierowanych do nich działań niezbędne jest zwiększenie środków na inwestycje w infrastrukturę społeczną (cs 4iii).  Należy podkreślić, że w roku 2030 liczba osób w wieku 80+ będzie o 40% wyższa niż obecnie, a w roku 2040 nieco ponad 2-krotnie wyższa niż obecnie. Zapewnienie odpowiedniej infrastruktury umożliwi skierowanie do tej grupy osób odpowiedniej jakości usług. Po dokonaniu ponownej analizy zmian demograficznych w województwie kujawsko-pomorskim (wg prognozy ludności GUS na lata 2023-2060), w ocenie IZ,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6 155 415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wysokości 6 500 000 euro/31 212 808,82 zł (UE+BP). W odpowiedzi na ten nabór złożone zostały jedynie trzy projekty o łącznej kwocie wnioskowanego dofinansowania 1 669 703,68 zł (UE+BP). Projekty te  ostatecznie zostały wybrane do dofinansowania. Doświadczenia związane z tym naborem pokazują jednak, że wnioskodawcy nie są zainteresowani inwestycjami w infrastrukturę mieszkań treningowych lub wspomaganych (KI 126). Równolegle zgłaszają natomiast dużo większe potrzeby w obszarze tzw. pozostałej infrastruktury społecznej (KI 127). W związku z powyższym, w ocenie IZ, zasadnym jest przesunięcie niewykorzystanych środków w pierwszym naborze dot. mieszkań treningowych lub wspomaganych (KI 126) w kwocie 6 155 415 euro do KI 127  Pozostała infrastruktura społeczna przyczyniająca się do włączenia społecznego.
Podkreślenia wymaga jednak fakt, że obszar związany z infrastrukturą mieszkaniową nadal dla IZ będzie stanowił wyzwanie. Zdecydowano bowiem aby pozostawić w tym obszarze 6 844 585 euro  i w połowie 2025 r. ogłosić drugi nabór. IZ, we współpracy z Regionalnym Ośrodkiem Polityki Społecznej w Toruniu, planuje opracować standard mieszkań z usługami/ze wsparciem. Przygotowanie tego standardu umożliwi aplikowanie o środki  nie tylko jednostkom organizacyjnym pomocy społecznej, ale również organizacjom pozarządowym. Innymi słowy, standard, o którym mowa powyżej pozwoli otworzyć nabór również na inne podmioty niż te wymienione w ustawie o Pomocy społecznej.     </t>
        </is>
      </nc>
      <ndxf>
        <font>
          <sz val="11"/>
          <color auto="1"/>
          <name val="Calibri"/>
          <family val="2"/>
          <scheme val="minor"/>
        </font>
        <fill>
          <patternFill>
            <fgColor theme="4" tint="0.79998168889431442"/>
          </patternFill>
        </fill>
        <border outline="0">
          <left style="thin">
            <color indexed="64"/>
          </left>
          <top style="thin">
            <color indexed="64"/>
          </top>
        </border>
      </ndxf>
    </rcc>
    <rfmt sheetId="6" sqref="H29" start="0" length="0">
      <dxf>
        <font>
          <sz val="11"/>
          <color auto="1"/>
          <name val="Calibri"/>
          <family val="2"/>
          <scheme val="minor"/>
        </font>
        <fill>
          <patternFill>
            <fgColor theme="4" tint="0.79998168889431442"/>
          </patternFill>
        </fill>
        <border outline="0">
          <left style="thin">
            <color indexed="64"/>
          </left>
          <top style="thin">
            <color indexed="64"/>
          </top>
        </border>
      </dxf>
    </rfmt>
    <rfmt sheetId="6" sqref="I29" start="0" length="0">
      <dxf>
        <font>
          <sz val="11"/>
          <color auto="1"/>
          <name val="Calibri"/>
          <family val="2"/>
          <scheme val="minor"/>
        </font>
        <fill>
          <patternFill>
            <fgColor theme="4" tint="0.79998168889431442"/>
          </patternFill>
        </fill>
        <border outline="0">
          <left style="thin">
            <color indexed="64"/>
          </left>
          <top style="thin">
            <color indexed="64"/>
          </top>
        </border>
      </dxf>
    </rfmt>
    <rfmt sheetId="6" sqref="J29" start="0" length="0">
      <dxf>
        <font>
          <sz val="11"/>
          <color auto="1"/>
          <name val="Calibri"/>
          <family val="2"/>
          <scheme val="minor"/>
        </font>
        <fill>
          <patternFill>
            <fgColor theme="4" tint="0.79998168889431442"/>
          </patternFill>
        </fill>
        <border outline="0">
          <left style="thin">
            <color indexed="64"/>
          </left>
          <top style="thin">
            <color indexed="64"/>
          </top>
        </border>
      </dxf>
    </rfmt>
    <rfmt sheetId="6" sqref="K29" start="0" length="0">
      <dxf>
        <font>
          <sz val="11"/>
          <color auto="1"/>
          <name val="Calibri"/>
          <family val="2"/>
          <scheme val="minor"/>
        </font>
        <fill>
          <patternFill>
            <fgColor theme="4" tint="0.79998168889431442"/>
          </patternFill>
        </fill>
        <border outline="0">
          <left style="thin">
            <color indexed="64"/>
          </left>
          <top style="thin">
            <color indexed="64"/>
          </top>
        </border>
      </dxf>
    </rfmt>
    <rfmt sheetId="6" sqref="L29" start="0" length="0">
      <dxf>
        <font>
          <sz val="11"/>
          <color auto="1"/>
          <name val="Calibri"/>
          <family val="2"/>
          <scheme val="minor"/>
        </font>
        <fill>
          <patternFill>
            <fgColor theme="4" tint="0.79998168889431442"/>
          </patternFill>
        </fill>
        <border outline="0">
          <left style="thin">
            <color indexed="64"/>
          </left>
          <right style="thin">
            <color rgb="FF000000"/>
          </right>
          <top style="thin">
            <color indexed="64"/>
          </top>
        </border>
      </dxf>
    </rfmt>
  </rrc>
  <rrc rId="2123" sId="6" ref="A18:XFD18" action="insertRow"/>
  <rcc rId="2124" sId="6">
    <nc r="A18">
      <v>19</v>
    </nc>
  </rcc>
  <rcc rId="2125" sId="6">
    <nc r="B18" t="inlineStr">
      <is>
        <t>EFRR.CP4.III</t>
      </is>
    </nc>
  </rcc>
  <rcc rId="2126" sId="6">
    <nc r="C18" t="inlineStr">
      <is>
        <t>FEKP.06 FUNDUSZE EUROPEJSKIE NA RZECZ ZWIĘKSZENIA DOSTĘPNOŚCI REGIONALNEJ INFRASTRUKTURY DLA MIESZKAŃCÓW</t>
      </is>
    </nc>
  </rcc>
  <rcc rId="2127" sId="6">
    <nc r="D18" t="inlineStr">
      <is>
        <t>wskaźniki</t>
      </is>
    </nc>
  </rcc>
  <rcc rId="2128" sId="6">
    <nc r="E18" t="inlineStr">
      <is>
        <t>nie</t>
      </is>
    </nc>
  </rcc>
  <rcc rId="2129" sId="6">
    <nc r="F18" t="inlineStr">
      <is>
        <t>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2.6.2.2 WSKAŹNIKI
Tabela 2: Wskaźniki produktu
FEKPP061 Pojemność nowych lub zmodernizowanych placówek opieki społecznej (innych niż mieszkania)
Cel pośredni (2024): 164
Cel końcowy (2029): 2 850
RCO065 Pojemność nowych lub zmodernizowanych lokali socjalnych
Cel pośredni (2024): 37
Cel końcowy (2029): 216</t>
      </is>
    </nc>
  </rcc>
  <rcc rId="2130" sId="6">
    <nc r="G18" t="inlineStr">
      <is>
        <t>Zwiększenie wartości wskaźnika pn. FEKPP061 Pojemność nowych lub zmodernizowanych placówek opieki społecznej (innych niż mieszkania)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RCO065 Pojemność nowych lub zmodernizowanych lokali socjalnych jest podyktowane wewnętrznym przesunięciem w ramach cs 4iii 6 155 415 euro z KI 126 Infrastruktura mieszkaniowa (...) do KI 127 -  Pozostała infrastruktura społeczna przyczyniająca się do włączenia społecznego.</t>
      </is>
    </nc>
  </rcc>
  <rrc rId="2131" sId="6" ref="A18:XFD18" action="deleteRow">
    <rfmt sheetId="6" xfDxf="1" sqref="A18:XFD18" start="0" length="0">
      <dxf>
        <alignment wrapText="1"/>
      </dxf>
    </rfmt>
    <rcc rId="0" sId="6" dxf="1">
      <nc r="A18">
        <v>19</v>
      </nc>
      <ndxf>
        <font>
          <sz val="11"/>
          <color auto="1"/>
          <name val="Calibri"/>
          <family val="2"/>
          <scheme val="minor"/>
        </font>
        <border outline="0">
          <left style="thin">
            <color rgb="FF000000"/>
          </left>
          <top style="thin">
            <color indexed="64"/>
          </top>
        </border>
      </ndxf>
    </rcc>
    <rcc rId="0" sId="6" dxf="1">
      <nc r="B18" t="inlineStr">
        <is>
          <t>EFRR.CP4.III</t>
        </is>
      </nc>
      <ndxf>
        <font>
          <sz val="11"/>
          <color auto="1"/>
          <name val="Calibri"/>
          <family val="2"/>
          <scheme val="minor"/>
        </font>
        <border outline="0">
          <left style="thin">
            <color indexed="64"/>
          </left>
          <top style="thin">
            <color indexed="64"/>
          </top>
        </border>
      </ndxf>
    </rcc>
    <rcc rId="0" sId="6" dxf="1">
      <nc r="C18" t="inlineStr">
        <is>
          <t>FEKP.06 FUNDUSZE EUROPEJSKIE NA RZECZ ZWIĘKSZENIA DOSTĘPNOŚCI REGIONALNEJ INFRASTRUKTURY DLA MIESZKAŃCÓW</t>
        </is>
      </nc>
      <ndxf>
        <font>
          <sz val="11"/>
          <color auto="1"/>
          <name val="Calibri"/>
          <family val="2"/>
          <scheme val="minor"/>
        </font>
        <border outline="0">
          <left style="thin">
            <color indexed="64"/>
          </left>
          <top style="thin">
            <color indexed="64"/>
          </top>
        </border>
      </ndxf>
    </rcc>
    <rcc rId="0" sId="6" dxf="1">
      <nc r="D18" t="inlineStr">
        <is>
          <t>wskaźniki</t>
        </is>
      </nc>
      <ndxf>
        <font>
          <sz val="11"/>
          <color auto="1"/>
          <name val="Calibri"/>
          <family val="2"/>
          <scheme val="minor"/>
        </font>
        <border outline="0">
          <left style="thin">
            <color indexed="64"/>
          </left>
          <top style="thin">
            <color indexed="64"/>
          </top>
        </border>
      </ndxf>
    </rcc>
    <rcc rId="0" sId="6" dxf="1">
      <nc r="E18" t="inlineStr">
        <is>
          <t>nie</t>
        </is>
      </nc>
      <ndxf>
        <font>
          <sz val="11"/>
          <color auto="1"/>
          <name val="Calibri"/>
          <family val="2"/>
          <scheme val="minor"/>
        </font>
        <border outline="0">
          <left style="thin">
            <color indexed="64"/>
          </left>
          <top style="thin">
            <color indexed="64"/>
          </top>
        </border>
      </ndxf>
    </rcc>
    <rcc rId="0" sId="6" dxf="1">
      <nc r="F18" t="inlineStr">
        <is>
          <t>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2.6.2.2 WSKAŹNIKI
Tabela 2: Wskaźniki produktu
FEKPP061 Pojemność nowych lub zmodernizowanych placówek opieki społecznej (innych niż mieszkania)
Cel pośredni (2024): 164
Cel końcowy (2029): 2 850
RCO065 Pojemność nowych lub zmodernizowanych lokali socjalnych
Cel pośredni (2024): 37
Cel końcowy (2029): 216</t>
        </is>
      </nc>
      <ndxf>
        <font>
          <b/>
          <sz val="11"/>
          <color auto="1"/>
          <name val="Calibri"/>
          <family val="2"/>
          <charset val="238"/>
          <scheme val="minor"/>
        </font>
        <border outline="0">
          <left style="thin">
            <color indexed="64"/>
          </left>
          <top style="thin">
            <color indexed="64"/>
          </top>
        </border>
      </ndxf>
    </rcc>
    <rcc rId="0" sId="6" dxf="1">
      <nc r="G18" t="inlineStr">
        <is>
          <t>Zwiększenie wartości wskaźnika pn. FEKPP061 Pojemność nowych lub zmodernizowanych placówek opieki społecznej (innych niż mieszkania)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RCO065 Pojemność nowych lub zmodernizowanych lokali socjalnych jest podyktowane wewnętrznym przesunięciem w ramach cs 4iii 6 155 415 euro z KI 126 Infrastruktura mieszkaniowa (...) do KI 127 -  Pozostała infrastruktura społeczna przyczyniająca się do włączenia społecznego.</t>
        </is>
      </nc>
      <ndxf>
        <font>
          <sz val="11"/>
          <color auto="1"/>
          <name val="Calibri"/>
          <family val="2"/>
          <scheme val="minor"/>
        </font>
        <border outline="0">
          <left style="thin">
            <color indexed="64"/>
          </left>
          <top style="thin">
            <color indexed="64"/>
          </top>
        </border>
      </ndxf>
    </rcc>
    <rfmt sheetId="6" sqref="H18" start="0" length="0">
      <dxf>
        <font>
          <sz val="11"/>
          <color auto="1"/>
          <name val="Calibri"/>
          <family val="2"/>
          <scheme val="minor"/>
        </font>
        <border outline="0">
          <left style="thin">
            <color indexed="64"/>
          </left>
          <top style="thin">
            <color indexed="64"/>
          </top>
        </border>
      </dxf>
    </rfmt>
    <rfmt sheetId="6" sqref="I18" start="0" length="0">
      <dxf>
        <font>
          <sz val="11"/>
          <color auto="1"/>
          <name val="Calibri"/>
          <family val="2"/>
          <scheme val="minor"/>
        </font>
        <border outline="0">
          <left style="thin">
            <color indexed="64"/>
          </left>
          <top style="thin">
            <color indexed="64"/>
          </top>
        </border>
      </dxf>
    </rfmt>
    <rfmt sheetId="6" sqref="J18" start="0" length="0">
      <dxf>
        <font>
          <sz val="11"/>
          <color auto="1"/>
          <name val="Calibri"/>
          <family val="2"/>
          <scheme val="minor"/>
        </font>
        <border outline="0">
          <left style="thin">
            <color indexed="64"/>
          </left>
          <top style="thin">
            <color indexed="64"/>
          </top>
        </border>
      </dxf>
    </rfmt>
    <rfmt sheetId="6" sqref="K18" start="0" length="0">
      <dxf>
        <font>
          <sz val="11"/>
          <color auto="1"/>
          <name val="Calibri"/>
          <family val="2"/>
          <scheme val="minor"/>
        </font>
        <border outline="0">
          <left style="thin">
            <color indexed="64"/>
          </left>
          <top style="thin">
            <color indexed="64"/>
          </top>
        </border>
      </dxf>
    </rfmt>
    <rfmt sheetId="6" sqref="L18" start="0" length="0">
      <dxf>
        <font>
          <sz val="11"/>
          <color auto="1"/>
          <name val="Calibri"/>
          <family val="2"/>
          <scheme val="minor"/>
        </font>
        <border outline="0">
          <left style="thin">
            <color indexed="64"/>
          </left>
          <right style="thin">
            <color rgb="FF000000"/>
          </right>
          <top style="thin">
            <color indexed="64"/>
          </top>
        </border>
      </dxf>
    </rfmt>
  </rrc>
  <rrc rId="2132" sId="6" ref="A29:XFD29" action="deleteRow">
    <rfmt sheetId="6" xfDxf="1" sqref="A29:XFD29" start="0" length="0">
      <dxf>
        <fill>
          <patternFill patternType="solid">
            <bgColor theme="4" tint="0.79998168889431442"/>
          </patternFill>
        </fill>
        <alignment wrapText="1"/>
      </dxf>
    </rfmt>
    <rcc rId="0" sId="6" dxf="1">
      <nc r="A29">
        <v>19</v>
      </nc>
      <ndxf>
        <font>
          <sz val="11"/>
          <color auto="1"/>
          <name val="Calibri"/>
          <family val="2"/>
          <scheme val="minor"/>
        </font>
        <fill>
          <patternFill>
            <bgColor rgb="FFFFFF00"/>
          </patternFill>
        </fill>
        <border outline="0">
          <left style="thin">
            <color rgb="FF000000"/>
          </left>
          <top style="thin">
            <color indexed="64"/>
          </top>
        </border>
      </ndxf>
    </rcc>
    <rcc rId="0" sId="6" dxf="1">
      <nc r="B29" t="inlineStr">
        <is>
          <t>EFRR.CP4.III</t>
        </is>
      </nc>
      <ndxf>
        <font>
          <sz val="11"/>
          <color auto="1"/>
          <name val="Calibri"/>
          <family val="2"/>
          <scheme val="minor"/>
        </font>
        <fill>
          <patternFill>
            <bgColor rgb="FFFFFF00"/>
          </patternFill>
        </fill>
        <border outline="0">
          <left style="thin">
            <color indexed="64"/>
          </left>
          <top style="thin">
            <color indexed="64"/>
          </top>
        </border>
      </ndxf>
    </rcc>
    <rcc rId="0" sId="6" dxf="1">
      <nc r="C29" t="inlineStr">
        <is>
          <t>FEKP.06 FUNDUSZE EUROPEJSKIE NA RZECZ ZWIĘKSZENIA DOSTĘPNOŚCI REGIONALNEJ INFRASTRUKTURY DLA MIESZKAŃCÓW</t>
        </is>
      </nc>
      <ndxf>
        <font>
          <sz val="11"/>
          <color auto="1"/>
          <name val="Calibri"/>
          <family val="2"/>
          <scheme val="minor"/>
        </font>
        <fill>
          <patternFill>
            <bgColor rgb="FFFFFF00"/>
          </patternFill>
        </fill>
        <border outline="0">
          <left style="thin">
            <color indexed="64"/>
          </left>
          <top style="thin">
            <color indexed="64"/>
          </top>
        </border>
      </ndxf>
    </rcc>
    <rcc rId="0" sId="6" dxf="1">
      <nc r="D29" t="inlineStr">
        <is>
          <t>wskaźniki</t>
        </is>
      </nc>
      <ndxf>
        <font>
          <sz val="11"/>
          <color auto="1"/>
          <name val="Calibri"/>
          <family val="2"/>
          <scheme val="minor"/>
        </font>
        <fill>
          <patternFill>
            <bgColor rgb="FFFFFF00"/>
          </patternFill>
        </fill>
        <border outline="0">
          <left style="thin">
            <color indexed="64"/>
          </left>
          <top style="thin">
            <color indexed="64"/>
          </top>
        </border>
      </ndxf>
    </rcc>
    <rcc rId="0" sId="6" dxf="1">
      <nc r="E29" t="inlineStr">
        <is>
          <t>nie</t>
        </is>
      </nc>
      <ndxf>
        <font>
          <sz val="11"/>
          <color auto="1"/>
          <name val="Calibri"/>
          <family val="2"/>
          <scheme val="minor"/>
        </font>
        <fill>
          <patternFill>
            <bgColor rgb="FFFFFF00"/>
          </patternFill>
        </fill>
        <border outline="0">
          <left style="thin">
            <color indexed="64"/>
          </left>
          <top style="thin">
            <color indexed="64"/>
          </top>
        </border>
      </ndxf>
    </rcc>
    <rcc rId="0" sId="6" dxf="1">
      <nc r="F29" t="inlineStr">
        <is>
          <r>
            <t xml:space="preserve">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2.6.2.2 WSKAŹNIKI
Tabela 2: Wskaźniki produktu
FEKPP061 Pojemność nowych lub zmodernizowanych placówek opieki społecznej (innych niż mieszkania)
Cel pośredni (2024): 164
Cel końcowy (2029): </t>
          </r>
          <r>
            <rPr>
              <sz val="11"/>
              <color rgb="FFFF0000"/>
              <rFont val="Calibri"/>
              <family val="2"/>
              <charset val="238"/>
            </rPr>
            <t>2 850</t>
          </r>
          <r>
            <rPr>
              <sz val="11"/>
              <rFont val="Calibri"/>
              <family val="2"/>
            </rPr>
            <t xml:space="preserve">
RCO065 Pojemność nowych lub zmodernizowanych lokali socjalnych
Cel pośredni (2024): 37
Cel końcowy (2029): </t>
          </r>
          <r>
            <rPr>
              <sz val="11"/>
              <color rgb="FFFF0000"/>
              <rFont val="Calibri"/>
              <family val="2"/>
              <charset val="238"/>
            </rPr>
            <t>216</t>
          </r>
        </is>
      </nc>
      <ndxf>
        <font>
          <sz val="11"/>
          <color auto="1"/>
          <name val="Calibri"/>
          <family val="2"/>
          <scheme val="minor"/>
        </font>
        <fill>
          <patternFill>
            <bgColor rgb="FFFFFF00"/>
          </patternFill>
        </fill>
        <border outline="0">
          <left style="thin">
            <color indexed="64"/>
          </left>
          <top style="thin">
            <color indexed="64"/>
          </top>
        </border>
      </ndxf>
    </rcc>
    <rcc rId="0" sId="6" dxf="1">
      <nc r="G29" t="inlineStr">
        <is>
          <t>Zwiększenie wartości wskaźnika pn. FEKPP061 Pojemność nowych lub zmodernizowanych placówek opieki społecznej (innych niż mieszkania)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RCO065 Pojemność nowych lub zmodernizowanych lokali socjalnych jest podyktowane wewnętrznym przesunięciem w ramach cs 4iii 6 155 415 euro z KI 126 Infrastruktura mieszkaniowa (...) do KI 127 -  Pozostała infrastruktura społeczna przyczyniająca się do włączenia społecznego.</t>
        </is>
      </nc>
      <ndxf>
        <font>
          <sz val="11"/>
          <color auto="1"/>
          <name val="Calibri"/>
          <family val="2"/>
          <scheme val="minor"/>
        </font>
        <fill>
          <patternFill>
            <bgColor rgb="FFFFFF00"/>
          </patternFill>
        </fill>
        <border outline="0">
          <left style="thin">
            <color indexed="64"/>
          </left>
          <top style="thin">
            <color indexed="64"/>
          </top>
        </border>
      </ndxf>
    </rcc>
    <rfmt sheetId="6" sqref="H29" start="0" length="0">
      <dxf>
        <font>
          <sz val="11"/>
          <color auto="1"/>
          <name val="Calibri"/>
          <family val="2"/>
          <scheme val="minor"/>
        </font>
        <border outline="0">
          <left style="thin">
            <color indexed="64"/>
          </left>
          <top style="thin">
            <color indexed="64"/>
          </top>
        </border>
      </dxf>
    </rfmt>
    <rfmt sheetId="6" sqref="I29" start="0" length="0">
      <dxf>
        <font>
          <sz val="11"/>
          <color auto="1"/>
          <name val="Calibri"/>
          <family val="2"/>
          <scheme val="minor"/>
        </font>
        <border outline="0">
          <left style="thin">
            <color indexed="64"/>
          </left>
          <top style="thin">
            <color indexed="64"/>
          </top>
        </border>
      </dxf>
    </rfmt>
    <rfmt sheetId="6" sqref="J29" start="0" length="0">
      <dxf>
        <font>
          <sz val="11"/>
          <color auto="1"/>
          <name val="Calibri"/>
          <family val="2"/>
          <scheme val="minor"/>
        </font>
        <border outline="0">
          <left style="thin">
            <color indexed="64"/>
          </left>
          <top style="thin">
            <color indexed="64"/>
          </top>
        </border>
      </dxf>
    </rfmt>
    <rfmt sheetId="6" sqref="K29" start="0" length="0">
      <dxf>
        <font>
          <sz val="11"/>
          <color auto="1"/>
          <name val="Calibri"/>
          <family val="2"/>
          <scheme val="minor"/>
        </font>
        <border outline="0">
          <left style="thin">
            <color indexed="64"/>
          </left>
          <top style="thin">
            <color indexed="64"/>
          </top>
        </border>
      </dxf>
    </rfmt>
    <rfmt sheetId="6" sqref="L29" start="0" length="0">
      <dxf>
        <font>
          <sz val="11"/>
          <color auto="1"/>
          <name val="Calibri"/>
          <family val="2"/>
          <scheme val="minor"/>
        </font>
        <border outline="0">
          <left style="thin">
            <color indexed="64"/>
          </left>
          <right style="thin">
            <color rgb="FF000000"/>
          </right>
          <top style="thin">
            <color indexed="64"/>
          </top>
        </border>
      </dxf>
    </rfmt>
  </rrc>
  <rrc rId="2133" sId="6" ref="A29:XFD29" action="deleteRow">
    <undo index="65535" exp="area" ref3D="1" dr="$A$8:$L$29" dn="Z_4625D2DA_2494_4675_95E3_99E5D31EEA33_.wvu.FilterData" sId="6"/>
    <undo index="65535" exp="area" ref3D="1" dr="$A$8:$L$29" dn="Z_2F481C32_ADDB_4C45_9A28_4D2F5E647E87_.wvu.FilterData" sId="6"/>
    <undo index="65535" exp="area" ref3D="1" dr="$A$8:$L$29" dn="Z_38CD0EA2_3CD5_41C1_9EFD_05216E68980D_.wvu.FilterData" sId="6"/>
    <undo index="65535" exp="area" ref3D="1" dr="$A$8:$L$29" dn="Z_150AA8E2_A813_4724_8729_3102E39EB38D_.wvu.FilterData" sId="6"/>
    <undo index="65535" exp="area" ref3D="1" dr="$A$8:$L$29" dn="Z_2729BCDC_FC45_48D5_9243_FD2D49B42BC5_.wvu.FilterData" sId="6"/>
    <undo index="65535" exp="area" ref3D="1" dr="$A$8:$L$29" dn="_FiltrujBazeDanych" sId="6"/>
    <undo index="65535" exp="area" ref3D="1" dr="$A$8:$L$29" dn="Z_918C1D56_DAE3_4E2C_BF48_62EFBC49E211_.wvu.FilterData" sId="6"/>
    <undo index="65535" exp="area" ref3D="1" dr="$A$8:$L$29" dn="Z_B5294587_08F5_4789_A655_4B9426FAE5F5_.wvu.FilterData" sId="6"/>
    <undo index="65535" exp="area" ref3D="1" dr="$A$8:$L$29" dn="Z_8DC06CC0_3A6C_4A46_984C_033CFF2606B6_.wvu.FilterData" sId="6"/>
    <undo index="65535" exp="area" ref3D="1" dr="$A$8:$L$29" dn="Z_7984F715_CCA5_4273_AD1C_0EF585ACFC45_.wvu.FilterData" sId="6"/>
    <undo index="65535" exp="area" ref3D="1" dr="$A$8:$L$29" dn="Z_57980694_66CE_4C9C_8B1E_C7943213010A_.wvu.FilterData" sId="6"/>
    <undo index="65535" exp="area" ref3D="1" dr="$A$8:$L$29" dn="Z_5055AAF6_EC56_4F65_A4E2_6553DB9759D2_.wvu.FilterData" sId="6"/>
    <undo index="65535" exp="area" ref3D="1" dr="$A$8:$L$29" dn="Z_4782880D_40E4_442B_B948_13F346424F7D_.wvu.FilterData" sId="6"/>
    <undo index="65535" exp="area" ref3D="1" dr="$A$8:$L$29" dn="Z_DB35F2C5_71F8_434E_851A_EA1DE9D5414D_.wvu.FilterData" sId="6"/>
    <undo index="65535" exp="area" ref3D="1" dr="$A$8:$L$29" dn="Z_C93CEC68_283B_4799_A3DE_A6046F9C67C1_.wvu.FilterData" sId="6"/>
    <undo index="65535" exp="area" ref3D="1" dr="$A$8:$L$29" dn="Z_FCBD8508_C493_4D74_970E_6A71ACC4E7E4_.wvu.FilterData" sId="6"/>
    <rfmt sheetId="6" xfDxf="1" sqref="A29:XFD29" start="0" length="0">
      <dxf>
        <fill>
          <patternFill patternType="solid">
            <bgColor theme="0"/>
          </patternFill>
        </fill>
        <alignment wrapText="1"/>
      </dxf>
    </rfmt>
    <rcc rId="0" sId="6" dxf="1">
      <nc r="A29">
        <v>20</v>
      </nc>
      <ndxf>
        <font>
          <sz val="11"/>
          <color auto="1"/>
          <name val="Calibri"/>
          <family val="2"/>
          <scheme val="minor"/>
        </font>
        <fill>
          <patternFill>
            <fgColor theme="4" tint="0.79998168889431442"/>
            <bgColor rgb="FFFFFF00"/>
          </patternFill>
        </fill>
        <border outline="0">
          <left style="thin">
            <color rgb="FF000000"/>
          </left>
          <top style="thin">
            <color indexed="64"/>
          </top>
        </border>
      </ndxf>
    </rcc>
    <rcc rId="0" sId="6" dxf="1">
      <nc r="B29" t="inlineStr">
        <is>
          <t>EFRR.CP4.III</t>
        </is>
      </nc>
      <ndxf>
        <font>
          <sz val="11"/>
          <color auto="1"/>
          <name val="Calibri"/>
          <family val="2"/>
          <scheme val="minor"/>
        </font>
        <fill>
          <patternFill>
            <fgColor theme="4" tint="0.79998168889431442"/>
            <bgColor rgb="FFFFFF00"/>
          </patternFill>
        </fill>
        <border outline="0">
          <left style="thin">
            <color indexed="64"/>
          </left>
          <top style="thin">
            <color indexed="64"/>
          </top>
        </border>
      </ndxf>
    </rcc>
    <rcc rId="0" sId="6" dxf="1">
      <nc r="C29" t="inlineStr">
        <is>
          <t>FEKP.06 FUNDUSZE EUROPEJSKIE NA RZECZ ZWIĘKSZENIA DOSTĘPNOŚCI REGIONALNEJ INFRASTRUKTURY DLA MIESZKAŃCÓW</t>
        </is>
      </nc>
      <ndxf>
        <font>
          <sz val="11"/>
          <color auto="1"/>
          <name val="Calibri"/>
          <family val="2"/>
          <scheme val="minor"/>
        </font>
        <fill>
          <patternFill>
            <fgColor theme="4" tint="0.79998168889431442"/>
            <bgColor rgb="FFFFFF00"/>
          </patternFill>
        </fill>
        <border outline="0">
          <left style="thin">
            <color indexed="64"/>
          </left>
          <top style="thin">
            <color indexed="64"/>
          </top>
        </border>
      </ndxf>
    </rcc>
    <rcc rId="0" sId="6" dxf="1">
      <nc r="D29" t="inlineStr">
        <is>
          <t>wskaźniki</t>
        </is>
      </nc>
      <ndxf>
        <font>
          <sz val="11"/>
          <color auto="1"/>
          <name val="Calibri"/>
          <family val="2"/>
          <scheme val="minor"/>
        </font>
        <fill>
          <patternFill>
            <fgColor theme="4" tint="0.79998168889431442"/>
            <bgColor rgb="FFFFFF00"/>
          </patternFill>
        </fill>
        <border outline="0">
          <left style="thin">
            <color indexed="64"/>
          </left>
          <top style="thin">
            <color indexed="64"/>
          </top>
        </border>
      </ndxf>
    </rcc>
    <rcc rId="0" sId="6" dxf="1">
      <nc r="E29" t="inlineStr">
        <is>
          <t>nie</t>
        </is>
      </nc>
      <ndxf>
        <font>
          <sz val="11"/>
          <color auto="1"/>
          <name val="Calibri"/>
          <family val="2"/>
          <scheme val="minor"/>
        </font>
        <fill>
          <patternFill>
            <fgColor theme="4" tint="0.79998168889431442"/>
            <bgColor rgb="FFFFFF00"/>
          </patternFill>
        </fill>
        <border outline="0">
          <left style="thin">
            <color indexed="64"/>
          </left>
          <top style="thin">
            <color indexed="64"/>
          </top>
        </border>
      </ndxf>
    </rcc>
    <rcc rId="0" sId="6" dxf="1">
      <nc r="F29" t="inlineStr">
        <is>
          <r>
            <t xml:space="preserve">OBECNE BRZMIENIE
2.6.2.2 WSKAŹNIKI
Tabela 3: Wskaźniki rezultatu
FEKPR062 Roczna liczba użytkowników nowych lub zmodernizowanych placówek opieki 
społecznej
Cel końcowy (2029): 1 824
RCR067 Roczna liczba użytkowników nowych lub zmodernizowanych lokali socjalnych
Cel końcowy (2029): 408
PROPOZYCJA ZMIANY
2.6.2.2 WSKAŹNIKI
Tabela 3: Wskaźniki rezultatu
FEKPR062 Roczna liczba użytkowników nowych lub zmodernizowanych placówek opieki 
społecznej
Cel końcowy (2029): </t>
          </r>
          <r>
            <rPr>
              <sz val="11"/>
              <color rgb="FFFF0000"/>
              <rFont val="Calibri"/>
              <family val="2"/>
              <charset val="238"/>
            </rPr>
            <t>2 850</t>
          </r>
          <r>
            <rPr>
              <sz val="11"/>
              <rFont val="Calibri"/>
              <family val="2"/>
            </rPr>
            <t xml:space="preserve">
RCR067 Roczna liczba użytkowników nowych lub zmodernizowanych lokali socjalnych
Cel końcowy (2029): </t>
          </r>
          <r>
            <rPr>
              <sz val="11"/>
              <color rgb="FFFF0000"/>
              <rFont val="Calibri"/>
              <family val="2"/>
              <charset val="238"/>
            </rPr>
            <t>216</t>
          </r>
        </is>
      </nc>
      <ndxf>
        <font>
          <sz val="11"/>
          <color auto="1"/>
          <name val="Calibri"/>
          <family val="2"/>
          <scheme val="minor"/>
        </font>
        <fill>
          <patternFill>
            <bgColor rgb="FFFFFF00"/>
          </patternFill>
        </fill>
        <border outline="0">
          <left style="thin">
            <color indexed="64"/>
          </left>
          <top style="thin">
            <color indexed="64"/>
          </top>
        </border>
      </ndxf>
    </rcc>
    <rcc rId="0" sId="6" dxf="1">
      <nc r="G29" t="inlineStr">
        <is>
          <t>Zwiększenie wartości wskaźnika pn. FEKPR062 Roczna liczba użytkowników nowych lub zmodernizowanych placówek opieki społecznej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RCR067 Roczna liczba użytkowników nowych lub zmodernizowanych lokali socjalnych jest podyktowane wewnętrznym przesunięciem w ramach cs 4iii 6 155 415 euro z KI 126 Infrastruktura mieszkaniowa (...) do KI 127 -  Pozostała infrastruktura społeczna przyczyniająca się do włączenia społecznego.</t>
        </is>
      </nc>
      <ndxf>
        <font>
          <sz val="11"/>
          <color auto="1"/>
          <name val="Calibri"/>
          <family val="2"/>
          <scheme val="minor"/>
        </font>
        <fill>
          <patternFill>
            <fgColor theme="4" tint="0.79998168889431442"/>
            <bgColor rgb="FFFFFF00"/>
          </patternFill>
        </fill>
        <border outline="0">
          <left style="thin">
            <color indexed="64"/>
          </left>
          <top style="thin">
            <color indexed="64"/>
          </top>
        </border>
      </ndxf>
    </rcc>
    <rfmt sheetId="6" sqref="H29" start="0" length="0">
      <dxf>
        <font>
          <sz val="11"/>
          <color auto="1"/>
          <name val="Calibri"/>
          <family val="2"/>
          <scheme val="minor"/>
        </font>
        <fill>
          <patternFill>
            <fgColor theme="4" tint="0.79998168889431442"/>
          </patternFill>
        </fill>
        <border outline="0">
          <left style="thin">
            <color indexed="64"/>
          </left>
          <top style="thin">
            <color indexed="64"/>
          </top>
        </border>
      </dxf>
    </rfmt>
    <rfmt sheetId="6" sqref="I29" start="0" length="0">
      <dxf>
        <font>
          <sz val="11"/>
          <color auto="1"/>
          <name val="Calibri"/>
          <family val="2"/>
          <scheme val="minor"/>
        </font>
        <fill>
          <patternFill>
            <fgColor theme="4" tint="0.79998168889431442"/>
          </patternFill>
        </fill>
        <border outline="0">
          <left style="thin">
            <color indexed="64"/>
          </left>
          <top style="thin">
            <color indexed="64"/>
          </top>
        </border>
      </dxf>
    </rfmt>
    <rfmt sheetId="6" sqref="J29" start="0" length="0">
      <dxf>
        <font>
          <sz val="11"/>
          <color auto="1"/>
          <name val="Calibri"/>
          <family val="2"/>
          <scheme val="minor"/>
        </font>
        <fill>
          <patternFill>
            <fgColor theme="4" tint="0.79998168889431442"/>
          </patternFill>
        </fill>
        <border outline="0">
          <left style="thin">
            <color indexed="64"/>
          </left>
          <top style="thin">
            <color indexed="64"/>
          </top>
        </border>
      </dxf>
    </rfmt>
    <rfmt sheetId="6" sqref="K29" start="0" length="0">
      <dxf>
        <font>
          <sz val="11"/>
          <color auto="1"/>
          <name val="Calibri"/>
          <family val="2"/>
          <scheme val="minor"/>
        </font>
        <fill>
          <patternFill>
            <fgColor theme="4" tint="0.79998168889431442"/>
          </patternFill>
        </fill>
        <border outline="0">
          <left style="thin">
            <color indexed="64"/>
          </left>
          <top style="thin">
            <color indexed="64"/>
          </top>
        </border>
      </dxf>
    </rfmt>
    <rfmt sheetId="6" sqref="L29" start="0" length="0">
      <dxf>
        <font>
          <sz val="11"/>
          <color auto="1"/>
          <name val="Calibri"/>
          <family val="2"/>
          <scheme val="minor"/>
        </font>
        <fill>
          <patternFill>
            <fgColor theme="4" tint="0.79998168889431442"/>
          </patternFill>
        </fill>
        <border outline="0">
          <left style="thin">
            <color indexed="64"/>
          </left>
          <right style="thin">
            <color rgb="FF000000"/>
          </right>
          <top style="thin">
            <color indexed="64"/>
          </top>
        </border>
      </dxf>
    </rfmt>
  </rrc>
  <rcc rId="2134" sId="6">
    <oc r="F16" t="inlineStr">
      <is>
        <t>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2.6.2.2 WSKAŹNIKI
Tabela 2: Wskaźniki produktu
FEKPP061 Pojemność nowych lub zmodernizowanych placówek opieki społecznej (innych niż mieszkania)
Cel pośredni (2024): 164
Cel końcowy (2029): 2 850
RCO065 Pojemność nowych lub zmodernizowanych lokali socjalnych
Cel pośredni (2024): 37
Cel końcowy (2029): 216</t>
      </is>
    </oc>
    <nc r="F16" t="inlineStr">
      <is>
        <r>
          <t xml:space="preserve">OBECNE BRZMIENIE
2.6.2.2 WSKAŹNIKI
Tabela 2: Wskaźniki produktu
</t>
        </r>
        <r>
          <rPr>
            <sz val="11"/>
            <rFont val="Calibri"/>
            <family val="2"/>
            <charset val="238"/>
          </rPr>
          <t>FEKPP061 Pojemność nowych lub zmodernizowanych placówek opieki społecznej (innych niż mieszkania)</t>
        </r>
        <r>
          <rPr>
            <b/>
            <sz val="11"/>
            <rFont val="Calibri"/>
            <family val="2"/>
            <charset val="238"/>
          </rPr>
          <t xml:space="preserve">
Cel pośredni (2024): </t>
        </r>
        <r>
          <rPr>
            <sz val="11"/>
            <rFont val="Calibri"/>
            <family val="2"/>
            <charset val="238"/>
          </rPr>
          <t>164</t>
        </r>
        <r>
          <rPr>
            <b/>
            <sz val="11"/>
            <rFont val="Calibri"/>
            <family val="2"/>
            <charset val="238"/>
          </rPr>
          <t xml:space="preserve">
Cel końcowy (2029): </t>
        </r>
        <r>
          <rPr>
            <sz val="11"/>
            <rFont val="Calibri"/>
            <family val="2"/>
            <charset val="238"/>
          </rPr>
          <t>1 824</t>
        </r>
        <r>
          <rPr>
            <b/>
            <sz val="11"/>
            <rFont val="Calibri"/>
            <family val="2"/>
            <charset val="238"/>
          </rPr>
          <t xml:space="preserve">
</t>
        </r>
        <r>
          <rPr>
            <sz val="11"/>
            <rFont val="Calibri"/>
            <family val="2"/>
            <charset val="238"/>
          </rPr>
          <t>RCO065 Pojemność nowych lub zmodernizowanych lokali socjalnych</t>
        </r>
        <r>
          <rPr>
            <b/>
            <sz val="11"/>
            <rFont val="Calibri"/>
            <family val="2"/>
            <charset val="238"/>
          </rPr>
          <t xml:space="preserve">
Cel pośredni (2024): </t>
        </r>
        <r>
          <rPr>
            <sz val="11"/>
            <rFont val="Calibri"/>
            <family val="2"/>
            <charset val="238"/>
          </rPr>
          <t>37</t>
        </r>
        <r>
          <rPr>
            <b/>
            <sz val="11"/>
            <rFont val="Calibri"/>
            <family val="2"/>
            <charset val="238"/>
          </rPr>
          <t xml:space="preserve">
Cel końcowy (2029): </t>
        </r>
        <r>
          <rPr>
            <sz val="11"/>
            <rFont val="Calibri"/>
            <family val="2"/>
            <charset val="238"/>
          </rPr>
          <t>408</t>
        </r>
        <r>
          <rPr>
            <b/>
            <sz val="11"/>
            <rFont val="Calibri"/>
            <family val="2"/>
            <charset val="238"/>
          </rPr>
          <t xml:space="preserve">
PROPOZYCJA ZMIANY
2.6.2.2 WSKAŹNIKI
Tabela 2: Wskaźniki produktu
</t>
        </r>
        <r>
          <rPr>
            <sz val="11"/>
            <rFont val="Calibri"/>
            <family val="2"/>
            <charset val="238"/>
          </rPr>
          <t>FEKPP061 Pojemność nowych lub zmodernizowanych placówek opieki społecznej (innych niż mieszkania)</t>
        </r>
        <r>
          <rPr>
            <b/>
            <sz val="11"/>
            <rFont val="Calibri"/>
            <family val="2"/>
            <charset val="238"/>
          </rPr>
          <t xml:space="preserve">
Cel pośredni (2024): </t>
        </r>
        <r>
          <rPr>
            <sz val="11"/>
            <rFont val="Calibri"/>
            <family val="2"/>
            <charset val="238"/>
          </rPr>
          <t>164</t>
        </r>
        <r>
          <rPr>
            <b/>
            <sz val="11"/>
            <rFont val="Calibri"/>
            <family val="2"/>
            <charset val="238"/>
          </rPr>
          <t xml:space="preserve">
Cel końcowy (2029): </t>
        </r>
        <r>
          <rPr>
            <sz val="11"/>
            <color rgb="FFFF0000"/>
            <rFont val="Calibri"/>
            <family val="2"/>
            <charset val="238"/>
          </rPr>
          <t>2 850</t>
        </r>
        <r>
          <rPr>
            <b/>
            <sz val="11"/>
            <rFont val="Calibri"/>
            <family val="2"/>
            <charset val="238"/>
          </rPr>
          <t xml:space="preserve">
</t>
        </r>
        <r>
          <rPr>
            <sz val="11"/>
            <rFont val="Calibri"/>
            <family val="2"/>
            <charset val="238"/>
          </rPr>
          <t>RCO065 Pojemność nowych lub zmodernizowanych lokali socjalnych</t>
        </r>
        <r>
          <rPr>
            <b/>
            <sz val="11"/>
            <rFont val="Calibri"/>
            <family val="2"/>
            <charset val="238"/>
          </rPr>
          <t xml:space="preserve">
Cel pośredni (2024): </t>
        </r>
        <r>
          <rPr>
            <sz val="11"/>
            <rFont val="Calibri"/>
            <family val="2"/>
            <charset val="238"/>
          </rPr>
          <t>37</t>
        </r>
        <r>
          <rPr>
            <b/>
            <sz val="11"/>
            <rFont val="Calibri"/>
            <family val="2"/>
            <charset val="238"/>
          </rPr>
          <t xml:space="preserve">
Cel końcowy (2029):</t>
        </r>
        <r>
          <rPr>
            <sz val="11"/>
            <color rgb="FFFF0000"/>
            <rFont val="Calibri"/>
            <family val="2"/>
            <charset val="238"/>
          </rPr>
          <t xml:space="preserve"> 216</t>
        </r>
      </is>
    </nc>
  </rcc>
  <rcc rId="2135" sId="6">
    <oc r="F17" t="inlineStr">
      <is>
        <t>OBECNE BRZMIENIE
2.6.2.2 WSKAŹNIKI
Tabela 3: Wskaźniki rezultatu
FEKPR062 Roczna liczba użytkowników nowych lub zmodernizowanych placówek opieki 
społecznej
Cel końcowy (2029): 1 824
RCR067 Roczna liczba użytkowników nowych lub zmodernizowanych lokali socjalnych
Cel końcowy (2029): 408
PROPOZYCJA ZMIANY
2.6.2.2 WSKAŹNIKI
Tabela 3: Wskaźniki rezultatu
FEKPR062 Roczna liczba użytkowników nowych lub zmodernizowanych placówek opieki 
społecznej
Cel końcowy (2029): 2 850
RCR067 Roczna liczba użytkowników nowych lub zmodernizowanych lokali socjalnych
Cel końcowy (2029): 216</t>
      </is>
    </oc>
    <nc r="F17" t="inlineStr">
      <is>
        <r>
          <t xml:space="preserve">OBECNE BRZMIENIE
2.6.2.2 WSKAŹNIKI
Tabela 3: Wskaźniki rezultatu
</t>
        </r>
        <r>
          <rPr>
            <sz val="11"/>
            <rFont val="Calibri"/>
            <family val="2"/>
            <charset val="238"/>
          </rPr>
          <t>FEKPR062 Roczna liczba użytkowników nowych lub zmodernizowanych placówek opieki 
społecznej</t>
        </r>
        <r>
          <rPr>
            <b/>
            <sz val="11"/>
            <rFont val="Calibri"/>
            <family val="2"/>
            <charset val="238"/>
          </rPr>
          <t xml:space="preserve">
Cel końcowy (2029):</t>
        </r>
        <r>
          <rPr>
            <sz val="11"/>
            <rFont val="Calibri"/>
            <family val="2"/>
            <charset val="238"/>
          </rPr>
          <t xml:space="preserve"> 1 824</t>
        </r>
        <r>
          <rPr>
            <b/>
            <sz val="11"/>
            <rFont val="Calibri"/>
            <family val="2"/>
            <charset val="238"/>
          </rPr>
          <t xml:space="preserve">
RCR067 </t>
        </r>
        <r>
          <rPr>
            <sz val="11"/>
            <rFont val="Calibri"/>
            <family val="2"/>
            <charset val="238"/>
          </rPr>
          <t xml:space="preserve">Roczna liczba użytkowników nowych lub zmodernizowanych lokali socjalnych
</t>
        </r>
        <r>
          <rPr>
            <b/>
            <sz val="11"/>
            <rFont val="Calibri"/>
            <family val="2"/>
            <charset val="238"/>
          </rPr>
          <t xml:space="preserve">Cel końcowy (2029): </t>
        </r>
        <r>
          <rPr>
            <sz val="11"/>
            <rFont val="Calibri"/>
            <family val="2"/>
            <charset val="238"/>
          </rPr>
          <t>408</t>
        </r>
        <r>
          <rPr>
            <b/>
            <sz val="11"/>
            <rFont val="Calibri"/>
            <family val="2"/>
            <charset val="238"/>
          </rPr>
          <t xml:space="preserve">
PROPOZYCJA ZMIANY
2.6.2.2 WSKAŹNIKI
Tabela 3: Wskaźniki rezultatu
</t>
        </r>
        <r>
          <rPr>
            <sz val="11"/>
            <rFont val="Calibri"/>
            <family val="2"/>
            <charset val="238"/>
          </rPr>
          <t xml:space="preserve">FEKPR062 Roczna liczba użytkowników nowych lub zmodernizowanych placówek opieki 
społecznej
</t>
        </r>
        <r>
          <rPr>
            <b/>
            <sz val="11"/>
            <rFont val="Calibri"/>
            <family val="2"/>
            <charset val="238"/>
          </rPr>
          <t xml:space="preserve">Cel końcowy (2029): </t>
        </r>
        <r>
          <rPr>
            <sz val="11"/>
            <color rgb="FFFF0000"/>
            <rFont val="Calibri"/>
            <family val="2"/>
            <charset val="238"/>
          </rPr>
          <t>2 850</t>
        </r>
        <r>
          <rPr>
            <b/>
            <sz val="11"/>
            <rFont val="Calibri"/>
            <family val="2"/>
            <charset val="238"/>
          </rPr>
          <t xml:space="preserve">
</t>
        </r>
        <r>
          <rPr>
            <sz val="11"/>
            <rFont val="Calibri"/>
            <family val="2"/>
            <charset val="238"/>
          </rPr>
          <t xml:space="preserve">
RCR067 Roczna liczba użytkowników nowych lub zmodernizowanych lokali socjalnych
</t>
        </r>
        <r>
          <rPr>
            <b/>
            <sz val="11"/>
            <rFont val="Calibri"/>
            <family val="2"/>
            <charset val="238"/>
          </rPr>
          <t xml:space="preserve">Cel końcowy (2029): </t>
        </r>
        <r>
          <rPr>
            <sz val="11"/>
            <color rgb="FFFF0000"/>
            <rFont val="Calibri"/>
            <family val="2"/>
            <charset val="238"/>
          </rPr>
          <t>216</t>
        </r>
      </is>
    </nc>
  </rc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6" customView="1" name="Z_4625D2DA_2494_4675_95E3_99E5D31EEA33_.wvu.FilterData" hidden="1" oldHidden="1">
    <formula>' P 6_ Szczegółowy wykaz zmian '!$A$8:$L$28</formula>
    <oldFormula>' P 6_ Szczegółowy wykaz zmian '!$A$8:$L$28</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1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6" customView="1" name="Z_4625D2DA_2494_4675_95E3_99E5D31EEA33_.wvu.FilterData" hidden="1" oldHidden="1">
    <formula>' P 6_ Szczegółowy wykaz zmian '!$A$8:$L$28</formula>
    <oldFormula>' P 6_ Szczegółowy wykaz zmian '!$A$8:$L$28</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6" sId="1">
    <nc r="A20">
      <v>12</v>
    </nc>
  </rcc>
  <rcc rId="657" sId="1">
    <oc r="A21">
      <v>12</v>
    </oc>
    <nc r="A21">
      <v>13</v>
    </nc>
  </rcc>
  <rcc rId="658" sId="1">
    <oc r="A22">
      <v>13</v>
    </oc>
    <nc r="A22">
      <v>14</v>
    </nc>
  </rcc>
  <rcc rId="659" sId="1">
    <oc r="A23">
      <v>14</v>
    </oc>
    <nc r="A23">
      <v>15</v>
    </nc>
  </rcc>
  <rcc rId="660" sId="1">
    <nc r="A24">
      <v>16</v>
    </nc>
  </rcc>
  <rcc rId="661" sId="1">
    <nc r="A25">
      <v>17</v>
    </nc>
  </rcc>
  <rfmt sheetId="1" sqref="G18">
    <dxf>
      <alignment vertical="center"/>
    </dxf>
  </rfmt>
  <rfmt sheetId="1" sqref="G18">
    <dxf>
      <alignment vertical="top"/>
    </dxf>
  </rfmt>
  <rfmt sheetId="1" xfDxf="1" sqref="G25" start="0" length="0">
    <dxf>
      <alignment vertical="center" wrapText="1"/>
      <border outline="0">
        <left style="thin">
          <color indexed="64"/>
        </left>
        <right style="thin">
          <color indexed="64"/>
        </right>
        <top style="thin">
          <color indexed="64"/>
        </top>
        <bottom style="thin">
          <color indexed="64"/>
        </bottom>
      </border>
    </dxf>
  </rfmt>
  <rcc rId="662" sId="1">
    <nc r="G18"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nc>
  </rcc>
  <rcc rId="663" sId="1" xfDxf="1" dxf="1">
    <nc r="G19"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nc>
    <ndxf>
      <font>
        <color auto="1"/>
      </font>
      <alignment wrapText="1"/>
      <border outline="0">
        <left style="thin">
          <color indexed="64"/>
        </left>
        <top style="thin">
          <color indexed="64"/>
        </top>
      </border>
    </ndxf>
  </rcc>
  <rcc rId="664" sId="1" xfDxf="1" dxf="1">
    <nc r="G20"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nc>
    <ndxf>
      <font>
        <color auto="1"/>
      </font>
      <alignment wrapText="1"/>
      <border outline="0">
        <left style="thin">
          <color indexed="64"/>
        </left>
        <top style="thin">
          <color indexed="64"/>
        </top>
      </border>
    </ndxf>
  </rcc>
  <rcc rId="665" sId="1" xfDxf="1" dxf="1">
    <nc r="G21"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nc>
    <ndxf>
      <font>
        <color auto="1"/>
      </font>
      <fill>
        <patternFill patternType="solid">
          <fgColor theme="4" tint="0.79998168889431442"/>
          <bgColor theme="4" tint="0.79998168889431442"/>
        </patternFill>
      </fill>
      <alignment wrapText="1"/>
      <border outline="0">
        <left style="thin">
          <color indexed="64"/>
        </left>
        <top style="thin">
          <color indexed="64"/>
        </top>
      </border>
    </ndxf>
  </rcc>
  <rcc rId="666" sId="1" xfDxf="1" dxf="1">
    <nc r="G22"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nc>
    <ndxf>
      <alignment wrapText="1"/>
      <border outline="0">
        <left style="thin">
          <color indexed="64"/>
        </left>
        <right style="thin">
          <color indexed="64"/>
        </right>
        <top style="thin">
          <color indexed="64"/>
        </top>
        <bottom style="thin">
          <color indexed="64"/>
        </bottom>
      </border>
    </ndxf>
  </rcc>
  <rcc rId="667" sId="1" xfDxf="1" dxf="1">
    <nc r="G23"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nc>
    <ndxf>
      <alignment wrapText="1"/>
      <border outline="0">
        <left style="thin">
          <color indexed="64"/>
        </left>
        <right style="thin">
          <color indexed="64"/>
        </right>
        <top style="thin">
          <color indexed="64"/>
        </top>
        <bottom style="thin">
          <color indexed="64"/>
        </bottom>
      </border>
    </ndxf>
  </rcc>
  <rcc rId="668" sId="1" xfDxf="1" dxf="1">
    <nc r="G24"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nc>
    <ndxf>
      <alignment wrapText="1"/>
      <border outline="0">
        <left style="thin">
          <color indexed="64"/>
        </left>
        <right style="thin">
          <color indexed="64"/>
        </right>
        <top style="thin">
          <color indexed="64"/>
        </top>
        <bottom style="thin">
          <color indexed="64"/>
        </bottom>
      </border>
    </ndxf>
  </rcc>
  <rcc rId="669" sId="1" xfDxf="1" dxf="1">
    <oc r="G25" t="inlineStr">
      <is>
        <t>W związku ze spadkiem kursu euro zmniejszyły się środki na realizację 3 projektów w Celu szczególowym 1(ii) z zakresu cyfryzcji. Wobec powyższego zszła potrzeba zwiększenia alokacji na ten cel o 238 208 euro tak by móc ogłosić nabory we wcześniej zaplanowanej  formie.</t>
      </is>
    </oc>
    <nc r="G25"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nc>
    <ndxf>
      <alignment vertical="center" wrapText="1"/>
      <border outline="0">
        <left style="thin">
          <color indexed="64"/>
        </left>
        <right style="thin">
          <color indexed="64"/>
        </right>
        <top style="thin">
          <color indexed="64"/>
        </top>
        <bottom style="thin">
          <color indexed="64"/>
        </bottom>
      </border>
    </ndxf>
  </rcc>
</revisions>
</file>

<file path=xl/revisions/revisionLog1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A15:G15">
    <dxf>
      <fill>
        <patternFill patternType="solid">
          <bgColor theme="4" tint="0.79998168889431442"/>
        </patternFill>
      </fill>
    </dxf>
  </rfmt>
  <rfmt sheetId="6" sqref="A17:H17">
    <dxf>
      <fill>
        <patternFill patternType="solid">
          <bgColor theme="4" tint="0.79998168889431442"/>
        </patternFill>
      </fill>
    </dxf>
  </rfmt>
  <rcc rId="2166" sId="6">
    <oc r="A14">
      <v>17</v>
    </oc>
    <nc r="A14">
      <v>6</v>
    </nc>
  </rcc>
  <rcc rId="2167" sId="6">
    <oc r="A15">
      <v>18</v>
    </oc>
    <nc r="A15">
      <v>7</v>
    </nc>
  </rcc>
  <rcc rId="2168" sId="6">
    <oc r="A16">
      <v>19</v>
    </oc>
    <nc r="A16">
      <v>8</v>
    </nc>
  </rcc>
  <rcc rId="2169" sId="6">
    <oc r="A17">
      <v>20</v>
    </oc>
    <nc r="A17">
      <v>9</v>
    </nc>
  </rcc>
  <rcc rId="2170" sId="6">
    <oc r="A18">
      <v>6</v>
    </oc>
    <nc r="A18">
      <v>10</v>
    </nc>
  </rcc>
  <rcc rId="2171" sId="6">
    <oc r="A19">
      <v>7</v>
    </oc>
    <nc r="A19">
      <v>11</v>
    </nc>
  </rcc>
  <rcc rId="2172" sId="6">
    <oc r="A20">
      <v>8</v>
    </oc>
    <nc r="A20">
      <v>12</v>
    </nc>
  </rcc>
  <rcc rId="2173" sId="6">
    <oc r="A21">
      <v>9</v>
    </oc>
    <nc r="A21">
      <v>13</v>
    </nc>
  </rcc>
  <rcc rId="2174" sId="6">
    <oc r="A22">
      <v>10</v>
    </oc>
    <nc r="A22">
      <v>14</v>
    </nc>
  </rcc>
  <rcc rId="2175" sId="6">
    <oc r="A23">
      <v>11</v>
    </oc>
    <nc r="A23">
      <v>15</v>
    </nc>
  </rcc>
  <rcc rId="2176" sId="6">
    <oc r="A24">
      <v>12</v>
    </oc>
    <nc r="A24">
      <v>16</v>
    </nc>
  </rcc>
  <rcc rId="2177" sId="6">
    <oc r="A25">
      <v>13</v>
    </oc>
    <nc r="A25">
      <v>17</v>
    </nc>
  </rcc>
  <rcc rId="2178" sId="6">
    <oc r="A26">
      <v>14</v>
    </oc>
    <nc r="A26">
      <v>18</v>
    </nc>
  </rcc>
  <rcc rId="2179" sId="6">
    <oc r="A27">
      <v>15</v>
    </oc>
    <nc r="A27">
      <v>19</v>
    </nc>
  </rcc>
  <rcc rId="2180" sId="6">
    <oc r="A28">
      <v>16</v>
    </oc>
    <nc r="A28">
      <v>20</v>
    </nc>
  </rcc>
  <rcc rId="2181" sId="6">
    <oc r="D14" t="inlineStr">
      <is>
        <t>zakres wsparcia</t>
      </is>
    </oc>
    <nc r="D14" t="inlineStr">
      <is>
        <t>inne</t>
      </is>
    </nc>
  </rcc>
</revisions>
</file>

<file path=xl/revisions/revisionLog1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82" sId="10">
    <oc r="G22" t="inlineStr">
      <is>
        <t>j.w.</t>
      </is>
    </oc>
    <nc r="G22" t="inlineStr">
      <is>
        <t xml:space="preserve">Zmiana wartości alokacji przeznaczonej na rzecz budowanie zdolności organizacji społeczeństwa obywatelskiego (kod 08) w ramach celu szczegółowego 4(h), tj. zwiększenie środków o 400 tyś. euro spowodowana jest zgłaszanymi potrzebami przez organizacje pozarządowe (dalej: ngo). W toku przeprowadzonego naboru nr FEKP.08.21-IZ.00-047/23 wskazano na potrzebę zwiększenia wsparcia dla organizacji społeczeństwa obywatelskiego, w tym w formie szkoleń, działań służących tworzeniu sieci kontaktów i wzmacniania ich potencjału (organizacyjnego, technicznego, jak i finansowego), w celu rozwoju, a także na rzecz podejmowania wspólnych inicjatyw z innymi podmiotami funkcjonującymi w ich otoczeniu. Przesunięcie środków z działań na rzecz aktywnej integracji na "ngo" spowoduje zmniejszenie wskaźników zgodnie z poniższymi informacjami. </t>
      </is>
    </nc>
  </rcc>
  <rcc rId="2183" sId="10">
    <oc r="G23" t="inlineStr">
      <is>
        <t>j.w.</t>
      </is>
    </oc>
    <nc r="G23" t="inlineStr">
      <is>
        <t xml:space="preserve">Zmiana wartości alokacji przeznaczonej na rzecz budowanie zdolności organizacji społeczeństwa obywatelskiego (kod 08) w ramach celu szczegółowego 4(h), tj. zwiększenie środków o 400 tyś. euro spowodowana jest zgłaszanymi potrzebami przez organizacje pozarządowe (dalej: ngo). W toku przeprowadzonego naboru nr FEKP.08.21-IZ.00-047/23 wskazano na potrzebę zwiększenia wsparcia dla organizacji społeczeństwa obywatelskiego, w tym w formie szkoleń, działań służących tworzeniu sieci kontaktów i wzmacniania ich potencjału (organizacyjnego, technicznego, jak i finansowego), w celu rozwoju, a także na rzecz podejmowania wspólnych inicjatyw z innymi podmiotami funkcjonującymi w ich otoczeniu. Przesunięcie środków z działań na rzecz aktywnej integracji na "ngo" spowoduje zmniejszenie wskaźników zgodnie z poniższymi informacjami. </t>
      </is>
    </nc>
  </rcc>
  <rdn rId="0" localSheetId="10" customView="1" name="Z_B5294587_08F5_4789_A655_4B9426FAE5F5_.wvu.FilterData" hidden="1" oldHidden="1">
    <oldFormula>' P 8_ Szczegółowy wykaz zmian '!$A$8:$I$35</oldFormula>
  </rdn>
  <rcv guid="{B5294587-08F5-4789-A655-4B9426FAE5F5}" action="delete"/>
  <rdn rId="0" localSheetId="1" customView="1" name="Z_B5294587_08F5_4789_A655_4B9426FAE5F5_.wvu.PrintTitles" hidden="1" oldHidden="1">
    <formula>' P 1_ Szczegółowy wykaz zmian '!$8:$8</formula>
    <oldFormula>' P 1_ Szczegółowy wykaz zmian '!$8:$8</oldFormula>
  </rdn>
  <rdn rId="0" localSheetId="1" customView="1" name="Z_B5294587_08F5_4789_A655_4B9426FAE5F5_.wvu.FilterData" hidden="1" oldHidden="1">
    <formula>' P 1_ Szczegółowy wykaz zmian '!$A$1:$L$1</formula>
    <oldFormula>' P 1_ Szczegółowy wykaz zmian '!$A$1:$L$1</oldFormula>
  </rdn>
  <rdn rId="0" localSheetId="2" customView="1" name="Z_B5294587_08F5_4789_A655_4B9426FAE5F5_.wvu.PrintTitles" hidden="1" oldHidden="1">
    <formula>' P 2_ Szczegółowy wykaz zmian '!$8:$8</formula>
    <oldFormula>' P 2_ Szczegółowy wykaz zmian '!$8:$8</oldFormula>
  </rdn>
  <rdn rId="0" localSheetId="3" customView="1" name="Z_B5294587_08F5_4789_A655_4B9426FAE5F5_.wvu.PrintTitles" hidden="1" oldHidden="1">
    <formula>' P 3_ Szczegółowy wykaz zmian '!$8:$8</formula>
    <oldFormula>' P 3_ Szczegółowy wykaz zmian '!$8:$8</oldFormula>
  </rdn>
  <rdn rId="0" localSheetId="4" customView="1" name="Z_B5294587_08F5_4789_A655_4B9426FAE5F5_.wvu.PrintTitles" hidden="1" oldHidden="1">
    <formula>' P 4_ Szczegółowy wykaz zmian '!$8:$8</formula>
    <oldFormula>' P 4_ Szczegółowy wykaz zmian '!$8:$8</oldFormula>
  </rdn>
  <rdn rId="0" localSheetId="5" customView="1" name="Z_B5294587_08F5_4789_A655_4B9426FAE5F5_.wvu.PrintTitles" hidden="1" oldHidden="1">
    <formula>' P 5_ Szczegółowy wykaz zmian '!$8:$8</formula>
    <oldFormula>' P 5_ Szczegółowy wykaz zmian '!$8:$8</oldFormula>
  </rdn>
  <rdn rId="0" localSheetId="6" customView="1" name="Z_B5294587_08F5_4789_A655_4B9426FAE5F5_.wvu.PrintTitles" hidden="1" oldHidden="1">
    <formula>' P 6_ Szczegółowy wykaz zmian '!$8:$8</formula>
    <oldFormula>' P 6_ Szczegółowy wykaz zmian '!$8:$8</oldFormula>
  </rdn>
  <rdn rId="0" localSheetId="6" customView="1" name="Z_B5294587_08F5_4789_A655_4B9426FAE5F5_.wvu.FilterData" hidden="1" oldHidden="1">
    <formula>' P 6_ Szczegółowy wykaz zmian '!$A$8:$L$28</formula>
    <oldFormula>' P 6_ Szczegółowy wykaz zmian '!$A$8:$L$28</oldFormula>
  </rdn>
  <rdn rId="0" localSheetId="7" customView="1" name="Z_B5294587_08F5_4789_A655_4B9426FAE5F5_.wvu.PrintTitles" hidden="1" oldHidden="1">
    <formula>' P 7_ Szczegółowy wykaz zmian '!$8:$8</formula>
    <oldFormula>' P 7_ Szczegółowy wykaz zmian '!$8:$8</oldFormula>
  </rdn>
  <rdn rId="0" localSheetId="10" customView="1" name="Z_B5294587_08F5_4789_A655_4B9426FAE5F5_.wvu.PrintTitles" hidden="1" oldHidden="1">
    <formula>' P 8_ Szczegółowy wykaz zmian '!$8:$8</formula>
    <oldFormula>' P 8_ Szczegółowy wykaz zmian '!$8:$8</oldFormula>
  </rdn>
  <rdn rId="0" localSheetId="11" customView="1" name="Z_B5294587_08F5_4789_A655_4B9426FAE5F5_.wvu.PrintTitles" hidden="1" oldHidden="1">
    <formula>' P 9_ Szczegółowy wykaz zmian '!$8:$8</formula>
    <oldFormula>' P 9_ Szczegółowy wykaz zmian '!$8:$8</oldFormula>
  </rdn>
  <rdn rId="0" localSheetId="12" customView="1" name="Z_B5294587_08F5_4789_A655_4B9426FAE5F5_.wvu.PrintTitles" hidden="1" oldHidden="1">
    <formula>' P 10_ Szczegółowy wykaz zmian '!$8:$8</formula>
    <oldFormula>' P 10_ Szczegółowy wykaz zmian '!$8:$8</oldFormula>
  </rdn>
  <rdn rId="0" localSheetId="13" customView="1" name="Z_B5294587_08F5_4789_A655_4B9426FAE5F5_.wvu.PrintTitles" hidden="1" oldHidden="1">
    <formula>' INNE_ Szczegółowy wykaz zmian '!$8:$8</formula>
    <oldFormula>' INNE_ Szczegółowy wykaz zmian '!$8:$8</oldFormula>
  </rdn>
  <rdn rId="0" localSheetId="17" customView="1" name="Z_B5294587_08F5_4789_A655_4B9426FAE5F5_.wvu.FilterData" hidden="1" oldHidden="1">
    <formula>listy!$H$1:$I$186</formula>
    <oldFormula>listy!$H$1:$I$186</oldFormula>
  </rdn>
  <rcv guid="{B5294587-08F5-4789-A655-4B9426FAE5F5}" action="add"/>
</revisions>
</file>

<file path=xl/revisions/revisionLog1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1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1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1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1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1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1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1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0:G20">
    <dxf>
      <fill>
        <patternFill>
          <bgColor theme="4" tint="0.79998168889431442"/>
        </patternFill>
      </fill>
    </dxf>
  </rfmt>
  <rfmt sheetId="1" sqref="A21:G21">
    <dxf>
      <fill>
        <patternFill patternType="none">
          <fgColor indexed="64"/>
          <bgColor auto="1"/>
        </patternFill>
      </fill>
    </dxf>
  </rfmt>
  <rcc rId="670" sId="1" odxf="1" dxf="1">
    <nc r="B20" t="inlineStr">
      <is>
        <t>EFRR.CP1.II</t>
      </is>
    </nc>
    <odxf>
      <fill>
        <patternFill patternType="solid">
          <bgColor theme="4" tint="0.79998168889431442"/>
        </patternFill>
      </fill>
    </odxf>
    <ndxf>
      <fill>
        <patternFill patternType="none">
          <bgColor indexed="65"/>
        </patternFill>
      </fill>
    </ndxf>
  </rcc>
  <rcc rId="671" sId="1" odxf="1" dxf="1">
    <nc r="C20" t="inlineStr">
      <is>
        <t>FEKP.01 FUNDUSZE EUROPEJSKIE NA RZECZ WZROSTU INNOWACYJNOŚCI I KONKURENCYJNOŚCI REGIONU</t>
      </is>
    </nc>
    <odxf>
      <fill>
        <patternFill patternType="solid">
          <bgColor theme="4" tint="0.79998168889431442"/>
        </patternFill>
      </fill>
    </odxf>
    <ndxf>
      <fill>
        <patternFill patternType="none">
          <bgColor indexed="65"/>
        </patternFill>
      </fill>
    </ndxf>
  </rcc>
  <rcc rId="672" sId="1" odxf="1" dxf="1">
    <nc r="D20" t="inlineStr">
      <is>
        <t>kody interwencji/wymiaru teryt.</t>
      </is>
    </nc>
    <odxf>
      <fill>
        <patternFill patternType="solid">
          <bgColor theme="4" tint="0.79998168889431442"/>
        </patternFill>
      </fill>
    </odxf>
    <ndxf>
      <fill>
        <patternFill patternType="none">
          <bgColor indexed="65"/>
        </patternFill>
      </fill>
    </ndxf>
  </rcc>
  <rcc rId="673" sId="1" odxf="1" dxf="1">
    <nc r="E20" t="inlineStr">
      <is>
        <t>nie</t>
      </is>
    </nc>
    <odxf>
      <fill>
        <patternFill patternType="solid">
          <bgColor theme="4" tint="0.79998168889431442"/>
        </patternFill>
      </fill>
    </odxf>
    <ndxf>
      <fill>
        <patternFill patternType="none">
          <bgColor indexed="65"/>
        </patternFill>
      </fill>
    </ndxf>
  </rcc>
  <rfmt sheetId="1" sqref="B20:E20">
    <dxf>
      <fill>
        <patternFill patternType="solid">
          <bgColor theme="4" tint="0.79998168889431442"/>
        </patternFill>
      </fill>
    </dxf>
  </rfmt>
  <rfmt sheetId="1" sqref="A22:G22 A24:G24">
    <dxf>
      <fill>
        <patternFill>
          <bgColor theme="4" tint="0.79998168889431442"/>
        </patternFill>
      </fill>
    </dxf>
  </rfmt>
  <rfmt sheetId="1" sqref="F25">
    <dxf>
      <fill>
        <patternFill patternType="none">
          <bgColor auto="1"/>
        </patternFill>
      </fill>
    </dxf>
  </rfmt>
</revisions>
</file>

<file path=xl/revisions/revisionLog20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11" sId="4">
    <oc r="G9" t="inlineStr">
      <is>
        <t>Konieczna jest zmiana nazwy wksaźnika w celu dostosowania do nazwy z LWK</t>
      </is>
    </oc>
    <nc r="G9" t="inlineStr">
      <is>
        <t>Konieczna jest zmiana nazwy wksaźnika w celu dostosowania do nazwy z LWK.</t>
      </is>
    </nc>
  </rcc>
  <rcc rId="2312" sId="4">
    <oc r="G10" t="inlineStr">
      <is>
        <t>Konieczna jest zmiana nazwy jednostki pomiaru wskaźnika celem dostosowania do zapisów LWK</t>
      </is>
    </oc>
    <nc r="G10" t="inlineStr">
      <is>
        <t>Konieczna jest zmiana nazwy jednostki pomiaru wskaźnika celem dostosowania do zapisów LWK.</t>
      </is>
    </nc>
  </rcc>
  <rcc rId="2313" sId="4">
    <oc r="G11" t="inlineStr">
      <is>
        <t>Konieczna jest zmiana nazwy jednostki pomiaru wskaźnika celem dostosowania do zapisów LWK</t>
      </is>
    </oc>
    <nc r="G11" t="inlineStr">
      <is>
        <t>Konieczna jest zmiana nazwy jednostki pomiaru wskaźnika celem dostosowania do zapisów LWK.</t>
      </is>
    </nc>
  </rcc>
</revisions>
</file>

<file path=xl/revisions/revisionLog20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14" sId="2">
    <oc r="G12"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12" t="inlineStr">
      <is>
        <r>
          <t xml:space="preserve">Dostosowanie alokacji do kwoty wynikającej z przesunięć w ramach KI.
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nc>
  </rc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20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29" sId="2">
    <oc r="G12" t="inlineStr">
      <is>
        <r>
          <t xml:space="preserve">Dostosowanie alokacji do kwoty wynikającej z przesunięć w ramach KI.
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12" t="inlineStr">
      <is>
        <r>
          <t xml:space="preserve">Dostosowanie alokacji do kwoty wynikającej z przesunięć w ramach CP 2i.
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nc>
  </rcc>
</revisions>
</file>

<file path=xl/revisions/revisionLog20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30" sId="2">
    <oc r="G12" t="inlineStr">
      <is>
        <r>
          <t xml:space="preserve">Dostosowanie alokacji do kwoty wynikającej z przesunięć w ramach CP 2i.
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12" t="inlineStr">
      <is>
        <r>
          <t xml:space="preserve">Dostosowanie alokacji do kwoty wynikającej z przesunięć w ramach CS 2i.
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nc>
  </rcc>
</revisions>
</file>

<file path=xl/revisions/revisionLog20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31" sId="2">
    <oc r="F15" t="inlineStr">
      <is>
        <r>
          <t xml:space="preserve">2.2.3 CEL SZCZEGÓŁOWY (2iv)
2.2.3.1 INTERWENCJE W RAMACH FUNDUSZY
Powiązane rodzaje działań: 
</t>
        </r>
        <r>
          <rPr>
            <u/>
            <sz val="11"/>
            <rFont val="Calibri"/>
            <family val="2"/>
            <charset val="238"/>
          </rPr>
          <t>obecne brzmienie:</t>
        </r>
        <r>
          <rPr>
            <sz val="11"/>
            <rFont val="Calibri"/>
            <family val="2"/>
          </rPr>
          <t xml:space="preserve">
(…) 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 (...)
</t>
        </r>
        <r>
          <rPr>
            <u/>
            <sz val="11"/>
            <rFont val="Calibri"/>
            <family val="2"/>
            <charset val="238"/>
          </rPr>
          <t xml:space="preserve">proponowana zmiana:
</t>
        </r>
        <r>
          <rPr>
            <sz val="11"/>
            <rFont val="Calibri"/>
            <family val="2"/>
            <charset val="238"/>
          </rPr>
          <t>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t>
        </r>
        <r>
          <rPr>
            <sz val="11"/>
            <color rgb="FFFF0000"/>
            <rFont val="Calibri"/>
            <family val="2"/>
            <charset val="238"/>
          </rPr>
          <t xml:space="preserve"> Możliwa będzie realizacja projektów polegających na budowie i modernizacji infrastruktury lokalowej oraz infrastruktury służącej celom szkoleniowym podmiotów uprawnionych do wykonywania ratownictwa wodnego, a także poprawie koordynacji i podniesieniu efektywności systemu ratowniczego.</t>
        </r>
      </is>
    </oc>
    <nc r="F15" t="inlineStr">
      <is>
        <r>
          <t xml:space="preserve">2.2.3 CEL SZCZEGÓŁOWY (2iv)
2.2.3.1 INTERWENCJE W RAMACH FUNDUSZY
Powiązane rodzaje działań: 
</t>
        </r>
        <r>
          <rPr>
            <u/>
            <sz val="11"/>
            <rFont val="Calibri"/>
            <family val="2"/>
            <charset val="238"/>
          </rPr>
          <t>obecne brzmienie:</t>
        </r>
        <r>
          <rPr>
            <sz val="11"/>
            <rFont val="Calibri"/>
            <family val="2"/>
          </rPr>
          <t xml:space="preserve">
(…) 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 (...)
</t>
        </r>
        <r>
          <rPr>
            <u/>
            <sz val="11"/>
            <rFont val="Calibri"/>
            <family val="2"/>
            <charset val="238"/>
          </rPr>
          <t xml:space="preserve">proponowana zmiana:
</t>
        </r>
        <r>
          <rPr>
            <sz val="11"/>
            <rFont val="Calibri"/>
            <family val="2"/>
            <charset val="238"/>
          </rPr>
          <t>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t>
        </r>
        <r>
          <rPr>
            <sz val="11"/>
            <color rgb="FFFF0000"/>
            <rFont val="Calibri"/>
            <family val="2"/>
            <charset val="238"/>
          </rPr>
          <t xml:space="preserve"> Możliwa będzie realizacja projektów polegających na budowie i modernizacji infrastruktury lokalowej oraz infrastruktury służącej celom szkoleniowym podmiotów uprawnionych do wykonywania ratownictwa wodnego, a także poprawie koordynacji i podniesieniu efektywności systemu ratownictwa wodnego.</t>
        </r>
        <r>
          <rPr>
            <sz val="11"/>
            <color rgb="FFFF0000"/>
            <rFont val="Calibri"/>
            <family val="2"/>
            <charset val="238"/>
          </rPr>
          <t xml:space="preserve"> Budowa nowej infrastruktury będzie możliwa w przypadku braku możliwości dostosowania istniejącej infrastruktury do pełnienia swojej funkcji. </t>
        </r>
      </is>
    </nc>
  </rcc>
  <rcc rId="2332" sId="2">
    <oc r="G15" t="inlineStr">
      <is>
        <t xml:space="preserve">Uzupełnienie zapisów w zakresie wsparcia służb ratowniczych. W trakcie realizacji programu pojawiły się potrzeby związane z zapewnieniem odpowiedniej koordynacji systemu ratowniczego nie tylko w zakresie służb ratowniczych OSP/PSP, ale również jednostek ratownictwa wodnego. Przedmiotowe jednostki obok jednostek straży pożarnych stanowią kluczową rolę w zapewnieniu bezpieczeństwa dla mieszkańców województwa kujawsko-pomorskiego. Realizacja tego rodzaju inwestycji będzie służyć poprawie koordynacji działań ratunkowych nad wodami z terenu całego województwa, ale także zwiększeniu się efektywności reakcji na klęski żywiołowe, takie jak powodzie czy nawałnice, które w ostatnich latach stają się coraz częstsze i bardziej intensywne. W obliczu zmieniającego się klimatu i częstszych ekstremalnych zjawisk pogodowych, takich jak gwałtowne ulewy czy wzrost poziomu wód, nowa infrastruktura pozwoli na lepsze przygotowanie do szybkiej reakcji w przypadku zagrożeń, nie tylko związanych z wypadkami na wodzie, ale również w kontekście walki z klęskami żywiołowymi. Zwiększenie skuteczności działań ratunkowych na wodach oraz w ich otoczeniu wpłynie na poprawę bezpieczeństwa mieszkańców, a także ochronę środowiska naturalnego przed skutkami katastrof. Dodatkowo będzie to miała pozytywny wpływ na poprawę jakości powietrza i wód, poprzez zmniejszenie ryzyka wystąpienia katastrof ekologicznych związanych z niekontrolowanymi wypadkami na wodach oraz pozwoli na monitorowanie zmian w stanie środowiska wodnego, co umożliwi szybszą reakcję na zagrożenia ekologiczne.
Co więcej, zgłoszono również potrzebę budowy, modernizacji i rozbudowy infrastruktury służącej jednostkom ratownictwa wodnego, gdyż dotychczasowa infrastruktura jest w bardzo złym stanie technicznym i w znacznym stopniu utrudnia realizację obowiązków ciążących na przedmiotowych służbach ratowniczych. Budowa nowej infrastruktury będzie możliwa wyłącznie w szczególnie uzasadnionych przypadkach, np. gdy stan techniczny dotychczasowej infrastruktury jest bardzo zły a budowa jest bardziej rentowana niż modernizacja dotychczasowej infrastruktury. 
Wprowadzone zmiany zapisów umożliwią aplikowanie o wsparcie jednostkom ratownictwa wodnego, pełniących jedną z kluczowych ról w systemie zapewnienia bezpieczeństwa mieszkańców województwa. </t>
      </is>
    </oc>
    <nc r="G15" t="inlineStr">
      <is>
        <t xml:space="preserve">Uzupełnienie zapisów w zakresie wsparcia służb ratowniczych. W trakcie realizacji programu pojawiły się potrzeby związane z zapewnieniem odpowiedniej koordynacji systemu ratowniczego nie tylko w zakresie służb ratowniczych OSP/PSP, ale również jednostek ratownictwa wodnego. Przedmiotowe jednostki obok jednostek straży pożarnych stanowią kluczową rolę w zapewnieniu bezpieczeństwa dla mieszkańców województwa kujawsko-pomorskiego. Realizacja tego rodzaju inwestycji będzie służyć poprawie koordynacji działań ratunkowych nad wodami z terenu całego województwa, ale także zwiększeniu się efektywności reakcji na klęski żywiołowe, takie jak powodzie czy nawałnice, które w ostatnich latach stają się coraz częstsze i bardziej intensywne. W obliczu zmieniającego się klimatu i częstszych ekstremalnych zjawisk pogodowych, takich jak gwałtowne ulewy czy wzrost poziomu wód, nowa infrastruktura pozwoli na lepsze przygotowanie do szybkiej reakcji w przypadku zagrożeń, nie tylko związanych z wypadkami na wodzie, ale również w kontekście walki z klęskami żywiołowymi. Zwiększenie skuteczności działań ratunkowych na wodach oraz w ich otoczeniu wpłynie na poprawę bezpieczeństwa mieszkańców, a także ochronę środowiska naturalnego przed skutkami katastrof. Dodatkowo będzie to miała pozytywny wpływ na poprawę jakości wód, poprzez zmniejszenie ryzyka wystąpienia katastrof ekologicznych związanych z niekontrolowanymi wypadkami na wodach oraz pozwoli na monitorowanie zmian w stanie środowiska wodnego, co umożliwi szybszą reakcję na zagrożenia ekologiczne.
Co więcej, zgłoszono również potrzebę budowy, modernizacji i rozbudowy infrastruktury służącej jednostkom ratownictwa wodnego, gdyż dotychczasowa infrastruktura jest w bardzo złym stanie technicznym i w znacznym stopniu utrudnia realizację obowiązków ciążących na przedmiotowych służbach ratowniczych. Budowa nowej infrastruktury będzie możliwa wyłącznie w szczególnie uzasadnionych przypadkach, np. gdy stan techniczny dotychczasowej infrastruktury jest bardzo zły a budowa jest bardziej rentowana niż modernizacja dotychczasowej infrastruktury. 
Wprowadzone zmiany zapisów umożliwią aplikowanie o wsparcie jednostkom ratownictwa wodnego, pełniących jedną z kluczowych ról w systemie zapewnienia bezpieczeństwa mieszkańców województwa. </t>
      </is>
    </nc>
  </rcc>
  <rcc rId="2333" sId="2">
    <oc r="G17"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oc>
    <nc r="G17"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nc>
  </rcc>
  <rcc rId="2334" sId="2">
    <oc r="G18"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w ramach kodu 33. </t>
        </r>
      </is>
    </oc>
    <nc r="G18"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w ramach kodu 33. </t>
        </r>
      </is>
    </nc>
  </rcc>
  <rcc rId="2335" sId="2">
    <oc r="G1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oc>
    <nc r="G1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nc>
  </rcc>
  <rfmt sheetId="2" sqref="G28" start="0" length="0">
    <dxf>
      <fill>
        <patternFill patternType="solid">
          <fgColor theme="4" tint="0.79998168889431442"/>
          <bgColor theme="4" tint="0.79998168889431442"/>
        </patternFill>
      </fill>
    </dxf>
  </rfmt>
  <rfmt sheetId="2" sqref="G30" start="0" length="0">
    <dxf>
      <fill>
        <patternFill patternType="solid">
          <fgColor theme="4" tint="0.79998168889431442"/>
          <bgColor theme="4" tint="0.79998168889431442"/>
        </patternFill>
      </fill>
    </dxf>
  </rfmt>
  <rcc rId="2336" sId="2">
    <oc r="G30"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t>
      </is>
    </oc>
    <nc r="G30" t="inlineStr">
      <is>
        <t>W związku ze zidentyfikowanym zapotrzebowaniem w obszarze ochrony przyrody zaistniała konieczność przesunięcia  kwoty 288 681 euro z cs 2iv (KI 60) na cs 2vii (KI 078) oraz 1 211 319 euro z cs 2iv (KI 60) na cs 2vii (KI 079) z obszaru małej retencji.</t>
      </is>
    </nc>
  </rcc>
  <rcc rId="2337" sId="2">
    <oc r="G29"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t>
      </is>
    </oc>
    <nc r="G29" t="inlineStr">
      <is>
        <t>W związku ze zidentyfikowanym zapotrzebowaniem w obszarze ochrony przyrody zaistniała konieczność przesunięcia  kwoty 288 681 euro z cs 2iv (KI 60) na cs 2vii (KI 078) oraz 1 211 319 euro z cs 2iv (KI 60) na cs 2vii (KI 079) z obszaru małej retencji.</t>
      </is>
    </nc>
  </rcc>
  <rcc rId="2338" sId="2">
    <oc r="G28"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t>
      </is>
    </oc>
    <nc r="G28" t="inlineStr">
      <is>
        <t>W związku ze zidentyfikowanym zapotrzebowaniem w obszarze ochrony przyrody zaistniała konieczność przesunięcia  kwoty 288 681 euro z cs 2iv (KI 60) na cs 2vii (KI 078) oraz 1 211 319 euro z cs 2iv (KI 60) na cs 2vii (KI 079) z obszaru małej retencji.</t>
      </is>
    </nc>
  </rcc>
  <rcc rId="2339" sId="2">
    <oc r="G27" t="inlineStr">
      <is>
        <t xml:space="preserve">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288 681 euro z cs 2iv (KI 60) na cs 2vii (KI 078) oraz 1 211 319 euro z cs 2iv (KI 60) na cs 2vii (KI 079). </t>
      </is>
    </oc>
    <nc r="G27" t="inlineStr">
      <is>
        <t>W związku ze zidentyfikowanym zapotrzebowaniem w obszarze ochrony przyrody  zaistniała konieczność przesunięcia  kwoty 288 681 euro z cs 2iv (KI 60) na cs 2vii (KI 078) oraz 1 211 319 euro z cs 2iv (KI 60) na cs 2vii (KI 079) z obszaru małej retencji.</t>
      </is>
    </nc>
  </rcc>
</revisions>
</file>

<file path=xl/revisions/revisionLog20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0" sId="2" odxf="1" dxf="1">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3 500 000 z cs 2iv (KI 60) na cs 2iv (KI 58) i kwoty 3 500 000 z cs 2iv (KI 60) na cs 2iv (KI 59) oraz kwoty 1 500 000 euro z cs 2iv (KI 60) na cs 2vii (KI 079).</t>
        </r>
        <r>
          <rPr>
            <sz val="11"/>
            <color rgb="FF0070C0"/>
            <rFont val="Calibri"/>
            <family val="2"/>
            <charset val="238"/>
          </rPr>
          <t xml:space="preserve"> Przesunięto rówież w ramach kodu 60 kwotę 9 500 000 euro z działań dotyczących małej retencji na działania adaptacyjne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Jednocześnie przeprowadzono weryfikację założeń wsparcia w obszarze i w związku z dostrzegalnymi trudnościami do realizacji na poziomie regionalnym projektów w obszarze małej retencji, zdecydowano sie ograniczyć alokację na ten obszar o 18 mln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Przesunięto rówież wewnętrznie w ramach KI 060 kwotę 9 500 000 euro z obszaru małej retencji na obszar adaptacji do zmian klimatu w miastach. 
</t>
        </r>
      </is>
    </nc>
    <odxf/>
    <ndxf/>
  </rcc>
</revisions>
</file>

<file path=xl/revisions/revisionLog20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1"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Jednocześnie przeprowadzono weryfikację założeń wsparcia w obszarze i w związku z dostrzegalnymi trudnościami do realizacji na poziomie regionalnym projektów w obszarze małej retencji, zdecydowano sie ograniczyć alokację na ten obszar o 18 mln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Przesunięto rówież wewnętrznie w ramach KI 060 kwotę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w obszarze małej retencji, zdecydowano sie ograniczyć alokację na ten obszar o 18 mln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Przesunięto rówież wewnętrznie w ramach KI 060 kwotę 9 500 000 euro z obszaru małej retencji na obszar adaptacji do zmian klimatu w miastach. </t>
        </r>
      </is>
    </nc>
  </rcc>
</revisions>
</file>

<file path=xl/revisions/revisionLog20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2"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w obszarze małej retencji, zdecydowano sie ograniczyć alokację na ten obszar o 18 mln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Przesunięto rówież wewnętrznie w ramach KI 060 kwotę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w obszarze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Przesunięto rówież wewnętrznie w ramach KI 060 kwotę 9 500 000 euro z obszaru małej retencji na obszar adaptacji do zmian klimatu w miastach. </t>
        </r>
      </is>
    </nc>
  </rcc>
</revisions>
</file>

<file path=xl/revisions/revisionLog20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3"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w obszarze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Przesunięto rówież wewnętrznie w ramach KI 060 kwotę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w obszarze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Przeniesiono rówież wewnętrznie w ramach KI 060 przeznaczenie kwoty 9 500 000 euro z obszaru małej retencji na obszar adaptacji do zmian klimatu w miastach. </t>
        </r>
      </is>
    </nc>
  </rcc>
</revisions>
</file>

<file path=xl/revisions/revisionLog20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4"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w obszarze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Przeniesiono rówież wewnętrznie w ramach KI 060 przeznaczenie kwoty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Przeniesiono rówież wewnętrznie w ramach KI 060 przeznaczenie kwoty 9 500 000 euro z obszaru małej retencji na obszar adaptacji do zmian klimatu w miastach. </t>
        </r>
      </is>
    </nc>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5">
    <dxf>
      <alignment vertical="center"/>
    </dxf>
  </rfmt>
  <rfmt sheetId="1" sqref="G15">
    <dxf>
      <alignment vertical="top"/>
    </dxf>
  </rfmt>
  <rfmt sheetId="1" sqref="G12">
    <dxf>
      <alignment vertical="bottom"/>
    </dxf>
  </rfmt>
  <rfmt sheetId="1" sqref="G10">
    <dxf>
      <alignment vertical="top"/>
    </dxf>
  </rfmt>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2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5"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kwoty (1 500 000 euro z cs 2iv (KI 060) na cs 2vii (KI 079)). Przeniesiono rówież wewnętrznie w ramach KI 060 przeznaczenie kwoty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(1 500 000 euro z cs 2iv (KI 060) na cs 2vii (KI 079)). 
Zmieniono rówież wewnętrznie w ramach KI 060 przeznaczenie kwoty 9 500 000 euro z obszaru małej retencji na obszar adaptacji do zmian klimatu w miastach. </t>
        </r>
      </is>
    </nc>
  </rcc>
</revisions>
</file>

<file path=xl/revisions/revisionLog2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6"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(1 500 000 euro z cs 2iv (KI 060) na cs 2vii (KI 079)). 
Zmieniono rówież wewnętrznie w ramach KI 060 przeznaczenie kwoty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(1 500 000 euro z cs 2iv (KI 060) na cs 2vii (KI 079)). 
Zmieniono rówież wewnętrznie w ramach KI 060 przeznaczenie kwoty 9 500 000 euro z obszaru małej retencji na obszar adaptacji do zmian klimatu w miastach. </t>
        </r>
      </is>
    </nc>
  </rcc>
  <rcc rId="2347" sId="2">
    <oc r="G17"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oc>
    <nc r="G17"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060) na cs 2vii (KI 079).</t>
        </r>
      </is>
    </nc>
  </rcc>
  <rcc rId="2348" sId="2">
    <oc r="G18" t="inlineStr">
      <is>
        <r>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w ramach kodu 33. </t>
        </r>
      </is>
    </oc>
    <nc r="G18"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w ramach kodu 33. </t>
        </r>
      </is>
    </nc>
  </rcc>
</revisions>
</file>

<file path=xl/revisions/revisionLog2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9" sId="2">
    <oc r="G1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oc>
    <nc r="G19" t="inlineStr">
      <is>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nc>
  </rcc>
</revisions>
</file>

<file path=xl/revisions/revisionLog2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G16" start="0" length="0">
    <dxf/>
  </rfmt>
  <rcc rId="2350"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(1 500 000 euro z cs 2iv (KI 060) na cs 2vii (KI 079)). 
Zmieniono rówież wewnętrznie w ramach KI 060 przeznaczenie kwoty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60) na cs 2vii (KI 078) oraz 1 211 319 euro z cs 2iv (KI 60) na cs 2vii (KI 079).
Zmieniono rówież wewnętrznie w ramach KI 060 przeznaczenie kwoty 9 500 000 euro z obszaru małej retencji na obszar adaptacji do zmian klimatu w miastach. </t>
        </r>
      </is>
    </nc>
  </rcc>
  <rcc rId="2351" sId="2">
    <oc r="G17"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060) na cs 2vii (KI 079).</t>
        </r>
      </is>
    </oc>
    <nc r="G17"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60) na cs 2vii (KI 078) oraz 1 211 319 euro z cs 2iv (KI 60) na cs 2vii (KI 079).</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2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66" sId="2">
    <oc r="G18"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 w ramach kodu 33. </t>
        </r>
      </is>
    </oc>
    <nc r="G18"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a wsparcie ochrony przyrody (88 681 euro z cs 2iv (KI 60) na cs 2vii (KI 078) oraz 1 211 319 euro z cs 2iv (KI 60) na cs 2vii (KI 079). w ramach kodu 33. </t>
        </r>
      </is>
    </nc>
  </rcc>
</revisions>
</file>

<file path=xl/revisions/revisionLog2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2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81"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60) na cs 2vii (KI 078) oraz 1 211 319 euro z cs 2iv (KI 60) na cs 2vii (KI 079).
Zmieniono rówież wewnętrznie w ramach KI 060 przeznaczenie kwoty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60) na cs 2vii (KI 078) oraz 1 211 319 euro z cs 2iv (KI 60) na cs 2vii (KI 079)).
Zmieniono rówież wewnętrznie w ramach KI 060 przeznaczenie kwoty 9 500 000 euro z obszaru małej retencji na obszar adaptacji do zmian klimatu w miastach. </t>
        </r>
      </is>
    </nc>
  </rcc>
  <rcc rId="2382" sId="2">
    <oc r="G18"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a wsparcie ochrony przyrody (88 681 euro z cs 2iv (KI 60) na cs 2vii (KI 078) oraz 1 211 319 euro z cs 2iv (KI 60) na cs 2vii (KI 079). w ramach kodu 33. </t>
        </r>
      </is>
    </oc>
    <nc r="G18"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60) na cs 2vii (KI 078) oraz 1 211 319 euro z cs 2iv (KI 60) na cs 2vii (KI 079)) w ramach kodu 33. </t>
        </r>
      </is>
    </nc>
  </rcc>
  <rcc rId="2383" sId="2">
    <oc r="G19" t="inlineStr">
      <is>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cs 2vii (KI 079).</t>
        </r>
      </is>
    </oc>
    <nc r="G19" t="inlineStr">
      <is>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ochronę przyrody (88 681 euro z cs 2iv (KI 60) na cs 2vii (KI 078) oraz 1 211 319 euro z cs 2iv (KI 60) na cs 2vii (KI 079)).</t>
        </r>
      </is>
    </nc>
  </rcc>
</revisions>
</file>

<file path=xl/revisions/revisionLog2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84" sId="2">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sie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60) na cs 2vii (KI 078) oraz 1 211 319 euro z cs 2iv (KI 60) na cs 2vii (KI 079)).
Zmieniono rówież wewnętrznie w ramach KI 060 przeznaczenie kwoty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się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60) na cs 2vii (KI 078) oraz 1 211 319 euro z cs 2iv (KI 60) na cs 2vii (KI 079)).
Zmieniono rówież wewnętrznie w ramach KI 060 przeznaczenie kwoty 9 500 000 euro z obszaru małej retencji na obszar adaptacji do zmian klimatu w miastach. </t>
        </r>
      </is>
    </nc>
  </rcc>
</revisions>
</file>

<file path=xl/revisions/revisionLog2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85" sId="2">
    <oc r="G17"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60) na cs 2vii (KI 078) oraz 1 211 319 euro z cs 2iv (KI 60) na cs 2vii (KI 079).</t>
        </r>
      </is>
    </oc>
    <nc r="G17"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060) na cs 2vii (KI 078) oraz 1 211 319 euro z cs 2iv (KI 060) na cs 2vii (KI 079).</t>
        </r>
      </is>
    </nc>
  </rcc>
  <rcc rId="2386" sId="2">
    <oc r="G18"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60) na cs 2vii (KI 078) oraz 1 211 319 euro z cs 2iv (KI 60) na cs 2vii (KI 079)) w ramach kodu 33. </t>
        </r>
      </is>
    </oc>
    <nc r="G18"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4 802 473</t>
        </r>
        <r>
          <rPr>
            <sz val="11"/>
            <color theme="1"/>
            <rFont val="Calibri"/>
            <family val="2"/>
            <charset val="238"/>
          </rPr>
          <t xml:space="preserve">  poza politykę terytorialną (kod 33) na cs 2i. Ponadto dokonano przesunięcia  kwoty 631 537 euro z cs 2iv (KI 060) na cs 2v (KI 063) w ramach kodu 03 i 19. 
</t>
        </r>
        <r>
          <rPr>
            <sz val="11"/>
            <color theme="4" tint="-0.249977111117893"/>
            <rFont val="Calibri"/>
            <family val="2"/>
            <charset val="238"/>
          </rPr>
          <t xml:space="preserve">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060) na cs 2vii (KI 078) oraz 1 211 319 euro z cs 2iv (KI 060) na cs 2vii (KI 079)) w ramach kodu 33. </t>
        </r>
      </is>
    </nc>
  </rcc>
  <rcc rId="2387" sId="2">
    <oc r="G19" t="inlineStr">
      <is>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60) na ochronę przyrody (88 681 euro z cs 2iv (KI 60) na cs 2vii (KI 078) oraz 1 211 319 euro z cs 2iv (KI 60) na cs 2vii (KI 079)).</t>
        </r>
      </is>
    </oc>
    <nc r="G19" t="inlineStr">
      <is>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060) na ochronę przyrody (88 681 euro z cs 2iv (KI 060) na cs 2vii (KI 078) oraz 1 211 319 euro z cs 2iv (KI 60) na cs 2vii (KI 079)).</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2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402" sId="2" ref="A27:XFD27" action="insertRow"/>
  <rcc rId="2403" sId="2">
    <nc r="B27" t="inlineStr">
      <is>
        <t>EFRR/FS.CP2.V</t>
      </is>
    </nc>
  </rcc>
  <rcc rId="2404" sId="2">
    <nc r="C27" t="inlineStr">
      <is>
        <t>FEKP.02 FUNDUSZE EUROPEJSKIE DLA CZYSTEJ ENERGII I OCHRONY ZASOBÓW ŚRODOWISKA REGIONU</t>
      </is>
    </nc>
  </rcc>
  <rcc rId="2405" sId="2">
    <nc r="D27" t="inlineStr">
      <is>
        <t>kody interwencji/wymiaru teryt.</t>
      </is>
    </nc>
  </rcc>
  <rcc rId="2406" sId="2">
    <nc r="E27" t="inlineStr">
      <is>
        <t>nie</t>
      </is>
    </nc>
  </rcc>
  <rcc rId="2407" sId="2">
    <nc r="G27"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063)w ramach kodu 03 i 19 </t>
      </is>
    </nc>
  </rcc>
  <rfmt sheetId="2" sqref="F27" start="0" length="0">
    <dxf>
      <font>
        <color auto="1"/>
        <charset val="238"/>
      </font>
    </dxf>
  </rfmt>
  <rcc rId="2408" sId="2">
    <nc r="F27" t="inlineStr">
      <is>
        <r>
          <rPr>
            <sz val="11"/>
            <color rgb="FF0070C0"/>
            <rFont val="Calibri"/>
            <family val="2"/>
            <charset val="238"/>
          </rPr>
          <t xml:space="preserve">2.2.4.3 INDYKATYWNY PODZIAŁ ZAPROGRAMOWANYCH ZASOBÓW (UE) WEDŁUG RODZAJU INTERWENCJI,
Tabela 8: Wymiar 7 – Wymiar „Równouprawnienie płci” w ramach EFS+, EFRR, Funduszu Spójności i FST
</t>
        </r>
        <r>
          <rPr>
            <u/>
            <sz val="11"/>
            <color rgb="FF0070C0"/>
            <rFont val="Calibri"/>
            <family val="2"/>
            <charset val="238"/>
          </rPr>
          <t>obecne brzmienie:</t>
        </r>
        <r>
          <rPr>
            <sz val="11"/>
            <color rgb="FF0070C0"/>
            <rFont val="Calibri"/>
            <family val="2"/>
            <charset val="238"/>
          </rPr>
          <t xml:space="preserve">
03 - Projekty neutralne w kwestii równouprawnienia płci - 
</t>
        </r>
        <r>
          <rPr>
            <u/>
            <sz val="11"/>
            <color rgb="FF0070C0"/>
            <rFont val="Calibri"/>
            <family val="2"/>
            <charset val="238"/>
          </rPr>
          <t>proponowana zmiana:</t>
        </r>
        <r>
          <rPr>
            <sz val="11"/>
            <color rgb="FF0070C0"/>
            <rFont val="Calibri"/>
            <family val="2"/>
            <charset val="238"/>
          </rPr>
          <t xml:space="preserve">
03 - Projekty neutralne w kwestii równouprawnienia płci -</t>
        </r>
        <r>
          <rPr>
            <sz val="11"/>
            <rFont val="Calibri"/>
            <family val="2"/>
          </rPr>
          <t xml:space="preserve"> </t>
        </r>
      </is>
    </nc>
  </rcc>
  <rfmt sheetId="2" sqref="F27" start="0" length="2147483647">
    <dxf>
      <font>
        <color auto="1"/>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4">
    <dxf>
      <alignment wrapText="0"/>
    </dxf>
  </rfmt>
  <rfmt sheetId="1" sqref="G14">
    <dxf>
      <alignment wrapText="1"/>
    </dxf>
  </rfmt>
  <rfmt sheetId="1" sqref="G14">
    <dxf>
      <alignment vertical="center"/>
    </dxf>
  </rfmt>
  <rfmt sheetId="1" sqref="G14">
    <dxf>
      <alignment vertical="top"/>
    </dxf>
  </rfmt>
</revisions>
</file>

<file path=xl/revisions/revisionLog2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09" sId="2">
    <oc r="F27" t="inlineStr">
      <is>
        <r>
          <t xml:space="preserve">2.2.4.3 INDYKATYWNY PODZIAŁ ZAPROGRAMOWANYCH ZASOBÓW (UE) WEDŁUG RODZAJU INTERWENCJI,
Tabela 8: Wymiar 7 – Wymiar „Równouprawnienie płci” w ramach EFS+, EFRR, Funduszu Spójności i FST
</t>
        </r>
        <r>
          <rPr>
            <u/>
            <sz val="11"/>
            <rFont val="Calibri"/>
            <family val="2"/>
          </rPr>
          <t>obecne brzmienie:</t>
        </r>
        <r>
          <rPr>
            <sz val="11"/>
            <rFont val="Calibri"/>
            <family val="2"/>
          </rPr>
          <t xml:space="preserve">
03 - Projekty neutralne w kwestii równouprawnienia płci - 
</t>
        </r>
        <r>
          <rPr>
            <u/>
            <sz val="11"/>
            <rFont val="Calibri"/>
            <family val="2"/>
          </rPr>
          <t>proponowana zmiana:</t>
        </r>
        <r>
          <rPr>
            <sz val="11"/>
            <rFont val="Calibri"/>
            <family val="2"/>
          </rPr>
          <t xml:space="preserve">
03 - Projekty neutralne w kwestii równouprawnienia płci - </t>
        </r>
      </is>
    </oc>
    <nc r="F27" t="inlineStr">
      <is>
        <r>
          <t xml:space="preserve">2.2.4.3 INDYKATYWNY PODZIAŁ ZAPROGRAMOWANYCH ZASOBÓW (UE) WEDŁUG RODZAJU INTERWENCJI,
Tabela 8: Wymiar 7 – Wymiar „Równouprawnienie płci” w ramach EFS+, EFRR, Funduszu Spójności i FST
</t>
        </r>
        <r>
          <rPr>
            <u/>
            <sz val="11"/>
            <rFont val="Calibri"/>
            <family val="2"/>
          </rPr>
          <t>obecne brzmienie:</t>
        </r>
        <r>
          <rPr>
            <sz val="11"/>
            <rFont val="Calibri"/>
            <family val="2"/>
          </rPr>
          <t xml:space="preserve">
03 - Projekty neutralne w kwestii równouprawnienia płci - Kwota (EUR) - 55 075 078
</t>
        </r>
        <r>
          <rPr>
            <u/>
            <sz val="11"/>
            <rFont val="Calibri"/>
            <family val="2"/>
          </rPr>
          <t>proponowana zmiana:</t>
        </r>
        <r>
          <rPr>
            <sz val="11"/>
            <rFont val="Calibri"/>
            <family val="2"/>
          </rPr>
          <t xml:space="preserve">
03 - Projekty neutralne w kwestii równouprawnienia płci - Kwota (EUR) - </t>
        </r>
        <r>
          <rPr>
            <sz val="11"/>
            <color rgb="FFFF0000"/>
            <rFont val="Calibri"/>
            <family val="2"/>
            <charset val="238"/>
          </rPr>
          <t>55 821 615</t>
        </r>
      </is>
    </nc>
  </rcc>
</revisions>
</file>

<file path=xl/revisions/revisionLog2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10" sId="2">
    <oc r="G19" t="inlineStr">
      <is>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060) na ochronę przyrody (88 681 euro z cs 2iv (KI 060) na cs 2vii (KI 078) oraz 1 211 319 euro z cs 2iv (KI 60) na cs 2vii (KI 079)).</t>
        </r>
      </is>
    </oc>
    <nc r="G19" t="inlineStr">
      <is>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060) na ochronę przyrody (88 681 euro z cs 2iv (KI 060) na cs 2vii (KI 078) oraz 1 211 319 euro z cs 2iv (KI 060) na cs 2vii (KI 079)).</t>
        </r>
      </is>
    </nc>
  </rcc>
  <rcc rId="2411" sId="2">
    <oc r="F18" t="inlineStr">
      <is>
        <r>
          <t xml:space="preserve">2.2.3.3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- 17 659 710
19 - Inny rodzaj narzędzia terytorialnego - Miejskie obszary funkcjonalne - 7 350 505
33 - Brak ukierunkowania terytorialnego - </t>
        </r>
        <r>
          <rPr>
            <sz val="11"/>
            <color rgb="FFFF0000"/>
            <rFont val="Calibri"/>
            <family val="2"/>
            <charset val="238"/>
          </rPr>
          <t>86 689 850</t>
        </r>
        <r>
          <rPr>
            <sz val="11"/>
            <rFont val="Calibri"/>
            <family val="2"/>
          </rPr>
          <t xml:space="preserve">
</t>
        </r>
        <r>
          <rPr>
            <u/>
            <sz val="11"/>
            <rFont val="Calibri"/>
            <family val="2"/>
            <charset val="238"/>
          </rPr>
          <t>proponowana zmiana:</t>
        </r>
        <r>
          <rPr>
            <sz val="11"/>
            <rFont val="Calibri"/>
            <family val="2"/>
          </rPr>
          <t xml:space="preserve">
03 - Zintegrowane inwestycje terytorialne - Miejskie obszary funkcjonalne -  </t>
        </r>
        <r>
          <rPr>
            <sz val="11"/>
            <color rgb="FFFF0000"/>
            <rFont val="Calibri"/>
            <family val="2"/>
            <charset val="238"/>
          </rPr>
          <t>12 182 595</t>
        </r>
        <r>
          <rPr>
            <sz val="11"/>
            <rFont val="Calibri"/>
            <family val="2"/>
          </rPr>
          <t xml:space="preserve">
19 - Inny rodzaj narzędzia terytorialnego - Miejskie obszary funkcjonalne - </t>
        </r>
        <r>
          <rPr>
            <sz val="11"/>
            <color rgb="FFFF0000"/>
            <rFont val="Calibri"/>
            <family val="2"/>
            <charset val="238"/>
          </rPr>
          <t>7 393 610</t>
        </r>
        <r>
          <rPr>
            <sz val="11"/>
            <rFont val="Calibri"/>
            <family val="2"/>
          </rPr>
          <t xml:space="preserve">
33 - Brak ukierunkowania terytorialneg</t>
        </r>
        <r>
          <rPr>
            <sz val="11"/>
            <rFont val="Calibri"/>
            <family val="2"/>
            <charset val="238"/>
          </rPr>
          <t xml:space="preserve">o - </t>
        </r>
        <r>
          <rPr>
            <sz val="11"/>
            <color rgb="FFFF0000"/>
            <rFont val="Calibri"/>
            <family val="2"/>
            <charset val="238"/>
          </rPr>
          <t>86 689 850</t>
        </r>
      </is>
    </oc>
    <nc r="F18" t="inlineStr">
      <is>
        <r>
          <t xml:space="preserve">2.2.3.3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- 17 659 710
19 - Inny rodzaj narzędzia terytorialnego - Miejskie obszary funkcjonalne - 7 350 505
33 - Brak ukierunkowania terytorialnego</t>
        </r>
        <r>
          <rPr>
            <sz val="11"/>
            <rFont val="Calibri"/>
            <family val="2"/>
            <charset val="238"/>
          </rPr>
          <t xml:space="preserve"> - 86 689 850</t>
        </r>
        <r>
          <rPr>
            <sz val="11"/>
            <rFont val="Calibri"/>
            <family val="2"/>
          </rPr>
          <t xml:space="preserve">
</t>
        </r>
        <r>
          <rPr>
            <u/>
            <sz val="11"/>
            <rFont val="Calibri"/>
            <family val="2"/>
            <charset val="238"/>
          </rPr>
          <t>proponowana zmiana:</t>
        </r>
        <r>
          <rPr>
            <sz val="11"/>
            <rFont val="Calibri"/>
            <family val="2"/>
          </rPr>
          <t xml:space="preserve">
03 - Zintegrowane inwestycje terytorialne - Miejskie obszary funkcjonalne -  </t>
        </r>
        <r>
          <rPr>
            <sz val="11"/>
            <color rgb="FFFF0000"/>
            <rFont val="Calibri"/>
            <family val="2"/>
            <charset val="238"/>
          </rPr>
          <t>12 182 595</t>
        </r>
        <r>
          <rPr>
            <sz val="11"/>
            <rFont val="Calibri"/>
            <family val="2"/>
          </rPr>
          <t xml:space="preserve">
19 - Inny rodzaj narzędzia terytorialnego - Miejskie obszary funkcjonalne - </t>
        </r>
        <r>
          <rPr>
            <sz val="11"/>
            <color rgb="FFFF0000"/>
            <rFont val="Calibri"/>
            <family val="2"/>
            <charset val="238"/>
          </rPr>
          <t>7 393 610</t>
        </r>
        <r>
          <rPr>
            <sz val="11"/>
            <rFont val="Calibri"/>
            <family val="2"/>
          </rPr>
          <t xml:space="preserve">
33 - Brak ukierunkowania terytorialneg</t>
        </r>
        <r>
          <rPr>
            <sz val="11"/>
            <rFont val="Calibri"/>
            <family val="2"/>
            <charset val="238"/>
          </rPr>
          <t xml:space="preserve">o - </t>
        </r>
        <r>
          <rPr>
            <sz val="11"/>
            <color rgb="FFFF0000"/>
            <rFont val="Calibri"/>
            <family val="2"/>
            <charset val="238"/>
          </rPr>
          <t>86 689 850</t>
        </r>
      </is>
    </nc>
  </rcc>
</revisions>
</file>

<file path=xl/revisions/revisionLog2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12" sId="2">
    <oc r="F18" t="inlineStr">
      <is>
        <r>
          <t xml:space="preserve">2.2.3.3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- 17 659 710
19 - Inny rodzaj narzędzia terytorialnego - Miejskie obszary funkcjonalne - 7 350 505
33 - Brak ukierunkowania terytorialnego</t>
        </r>
        <r>
          <rPr>
            <sz val="11"/>
            <rFont val="Calibri"/>
            <family val="2"/>
            <charset val="238"/>
          </rPr>
          <t xml:space="preserve"> - 86 689 850</t>
        </r>
        <r>
          <rPr>
            <sz val="11"/>
            <rFont val="Calibri"/>
            <family val="2"/>
          </rPr>
          <t xml:space="preserve">
</t>
        </r>
        <r>
          <rPr>
            <u/>
            <sz val="11"/>
            <rFont val="Calibri"/>
            <family val="2"/>
            <charset val="238"/>
          </rPr>
          <t>proponowana zmiana:</t>
        </r>
        <r>
          <rPr>
            <sz val="11"/>
            <rFont val="Calibri"/>
            <family val="2"/>
          </rPr>
          <t xml:space="preserve">
03 - Zintegrowane inwestycje terytorialne - Miejskie obszary funkcjonalne -  </t>
        </r>
        <r>
          <rPr>
            <sz val="11"/>
            <color rgb="FFFF0000"/>
            <rFont val="Calibri"/>
            <family val="2"/>
            <charset val="238"/>
          </rPr>
          <t>12 182 595</t>
        </r>
        <r>
          <rPr>
            <sz val="11"/>
            <rFont val="Calibri"/>
            <family val="2"/>
          </rPr>
          <t xml:space="preserve">
19 - Inny rodzaj narzędzia terytorialnego - Miejskie obszary funkcjonalne - </t>
        </r>
        <r>
          <rPr>
            <sz val="11"/>
            <color rgb="FFFF0000"/>
            <rFont val="Calibri"/>
            <family val="2"/>
            <charset val="238"/>
          </rPr>
          <t>7 393 610</t>
        </r>
        <r>
          <rPr>
            <sz val="11"/>
            <rFont val="Calibri"/>
            <family val="2"/>
          </rPr>
          <t xml:space="preserve">
33 - Brak ukierunkowania terytorialneg</t>
        </r>
        <r>
          <rPr>
            <sz val="11"/>
            <rFont val="Calibri"/>
            <family val="2"/>
            <charset val="238"/>
          </rPr>
          <t xml:space="preserve">o - </t>
        </r>
        <r>
          <rPr>
            <sz val="11"/>
            <color rgb="FFFF0000"/>
            <rFont val="Calibri"/>
            <family val="2"/>
            <charset val="238"/>
          </rPr>
          <t>86 689 850</t>
        </r>
      </is>
    </oc>
    <nc r="F18" t="inlineStr">
      <is>
        <r>
          <t xml:space="preserve">2.2.3.3 INDYKATYWNY PODZIAŁ ZAPROGRAMOWANYCH ZASOBÓW (UE) WEDŁUG RODZAJU INTERWENCJI,
Tabela 6: Wymiar 3 – terytorialny mechanizm realizacji i ukierunkowanie terytorialne
</t>
        </r>
        <r>
          <rPr>
            <u/>
            <sz val="11"/>
            <rFont val="Calibri"/>
            <family val="2"/>
            <charset val="238"/>
          </rPr>
          <t>obecne brzmienie:</t>
        </r>
        <r>
          <rPr>
            <sz val="11"/>
            <rFont val="Calibri"/>
            <family val="2"/>
          </rPr>
          <t xml:space="preserve">
03 - Zintegrowane inwestycje terytorialne - Miejskie obszary funkcjonalne - 17 659 710
19 - Inny rodzaj narzędzia terytorialnego - Miejskie obszary funkcjonalne - 7 350 505
33 - Brak ukierunkowania terytorialnego</t>
        </r>
        <r>
          <rPr>
            <sz val="11"/>
            <rFont val="Calibri"/>
            <family val="2"/>
            <charset val="238"/>
          </rPr>
          <t xml:space="preserve"> - 88 189 850</t>
        </r>
        <r>
          <rPr>
            <sz val="11"/>
            <rFont val="Calibri"/>
            <family val="2"/>
          </rPr>
          <t xml:space="preserve">
</t>
        </r>
        <r>
          <rPr>
            <u/>
            <sz val="11"/>
            <rFont val="Calibri"/>
            <family val="2"/>
            <charset val="238"/>
          </rPr>
          <t>proponowana zmiana:</t>
        </r>
        <r>
          <rPr>
            <sz val="11"/>
            <rFont val="Calibri"/>
            <family val="2"/>
          </rPr>
          <t xml:space="preserve">
03 - Zintegrowane inwestycje terytorialne - Miejskie obszary funkcjonalne -  </t>
        </r>
        <r>
          <rPr>
            <sz val="11"/>
            <color rgb="FFFF0000"/>
            <rFont val="Calibri"/>
            <family val="2"/>
            <charset val="238"/>
          </rPr>
          <t>12 182 595</t>
        </r>
        <r>
          <rPr>
            <sz val="11"/>
            <rFont val="Calibri"/>
            <family val="2"/>
          </rPr>
          <t xml:space="preserve">
19 - Inny rodzaj narzędzia terytorialnego - Miejskie obszary funkcjonalne - </t>
        </r>
        <r>
          <rPr>
            <sz val="11"/>
            <color rgb="FFFF0000"/>
            <rFont val="Calibri"/>
            <family val="2"/>
            <charset val="238"/>
          </rPr>
          <t>7 393 610</t>
        </r>
        <r>
          <rPr>
            <sz val="11"/>
            <rFont val="Calibri"/>
            <family val="2"/>
          </rPr>
          <t xml:space="preserve">
33 - Brak ukierunkowania terytorialneg</t>
        </r>
        <r>
          <rPr>
            <sz val="11"/>
            <rFont val="Calibri"/>
            <family val="2"/>
            <charset val="238"/>
          </rPr>
          <t xml:space="preserve">o - </t>
        </r>
        <r>
          <rPr>
            <sz val="11"/>
            <color rgb="FFFF0000"/>
            <rFont val="Calibri"/>
            <family val="2"/>
            <charset val="238"/>
          </rPr>
          <t>86 689 850</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2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27" sId="2" odxf="1" dxf="1">
    <o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się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60) na cs 2vii (KI 078) oraz 1 211 319 euro z cs 2iv (KI 60) na cs 2vii (KI 079)).
Zmieniono rówież wewnętrznie w ramach KI 060 przeznaczenie kwoty 9 500 000 euro z obszaru małej retencji na obszar adaptacji do zmian klimatu w miastach. </t>
        </r>
      </is>
    </oc>
    <nc r="G16"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się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60) na cs 2vii (KI 078) oraz 1 211 319 euro z cs 2iv (KI 60) na cs 2vii (KI 079)).
Zmieniono również wewnętrznie w ramach KI 060 przeznaczenie kwoty 9 500 000 euro z obszaru małej retencji na obszar adaptacji do zmian klimatu w miastach. </t>
        </r>
      </is>
    </nc>
    <odxf/>
    <ndxf/>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2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42" sId="1">
    <oc r="G9" t="inlineStr">
      <is>
        <t xml:space="preserve">Zgodnie z Metodologią szacowania wskaźników do programu Fundusze Europejskie dla Kujaw i Pomorza 2021-2027 dla cs 1(ii) wskaźnik produktu: RCO014 Instytucje publiczne otrzymujące wsparcie na opracowywanie usług, produktów i procesów cyfrowych oznacza liczbę instytucji publicznych otrzymujących wsparcie na opracowanie lub znaczne zmodernizowanie usług, produktów i procesów cyfrowych, na przykład w kontekście działań z zakresu administracji elektronicznej. 
Biorąc pod uwagę ww. definicję wskaźnika liczba podmiotów bezpośrednio otrzymujących wsparcie w celu opracowania lub modernizacji usług, produktów lub procesów cyfrowych wymaga obniżenia i dostosowania do alokacji przeznaczonej na realizacje działań w ramach cs 1(ii), w szczególności w odniesieniu do projektu planowanego do realizacji w sposób niekonkurencyjny pn. „Infostrada Kujaw i Pomorza 3.0”, gdzie pierwotnie wskazana liczba wspartych podmiotów wynosiła 110 szt. Jednak bezpośrednie wsparcie, zgodnie z ww. definicją będzie mogło zostać skierowane do 24 podmiotów (miast prezydenckich i powiatów oraz lidera – Województwo), tak, aby zapewnić wykonalność finansową projektu, tj. realizację celów projektu w ramach dostępnej alokacji. Niemniej usługi, produkty i procesy cyfrowe wytworzone lub zmodernizowane w ramach projektu będą miały charakter ogólnowojewódzki, tj. będą dostępne również dla gmin. Utworzyliśmy wskaźnik specyficzny dla cs 1(ii) dotyczący Liczby podmiotów publicznych korzystających z usług, produktów i procesów cyfrowych (obejmującego zarówno miasta prezydenckie, powiaty, jak i gminy, a także lidera projektu), który umożliwi właściwe zobrazowanie wsparcia, które zostanie zapewnione w ramach projektu. 
Mając na uwadze powyższe, a także fakt, że Metodologia szacowania wskaźników dla cs 1(ii) została opracowana na podstawie założeń do projektów planowanych do realizacji w ramach perspektywy 2021-2027, które musiały ulec zmianie, m.in. ze względu na zmieniające się wymagania określone na poziomie krajowym, bazując na danych historycznych związanych z wdrażaniem RPO WK-P 2014-2020 niezbędna jest aktualizacja wartości ww. wskaźnika dla projektu Infostrada Kujaw i Pomorza 3.0. 
Wystąpiły czynniki społeczno-gospodarcze mające duży wpływ na poziom realizacji wskaźnika: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projekty stają się niewykonalne przy zakładanej ilości partnerów. Zachodzi potrzeba urealnienia wartości wskaźnika.
W odniesieniu do wskaźnika rezultatu RCR011 dotyczącego Użytkowników nowych i zmodernizowanych publicznych usług cyfrowych, produktów i procesów cyfrowych, zgodnie z Metodologią szacowania wskaźników do programu Fundusze Europejskie dla Kujaw i Pomorza  2021-2027, został on oszacowany na podstawie założeń przyjętych dla projektów strategicznych: Kultura w zasięgu 3.0 (1000), Infostrada Kujaw i Pomorza 3.0 (w tym e-Bilet)(2000), Kujawsko-Pomorskie e-Zdrowie 3.0 (1000), łącznie 4000. W związku z tym, że zakres projektu pn. Infostrada Kujaw i Pomorza 3.0 nie obejmuje e-Biletu, jak również nie planuje się realizacji odrębnego projektu dotyczącego e-Biletu w ramach cs 1(ii) ze względu na ograniczona alokację,  oraz że do wskaźnika zaliczane będą wyłącznie nowe usługi, zasadne jest obniżenie wskaźnika rezultatu dotyczącego liczby użytkowników do 1500 użytkowników/rok w odniesieniu do całego celu szczegółowego 1(ii).  </t>
      </is>
    </oc>
    <nc r="G9" t="inlineStr">
      <is>
        <t xml:space="preserve">Zgodnie z Metodologią szacowania wskaźników do programu Fundusze Europejskie dla Kujaw i Pomorza 2021-2027 dla cs 1(ii) wskaźnik produktu: RCO014 Instytucje publiczne otrzymujące wsparcie na opracowywanie usług, produktów i procesów cyfrowych oznacza liczbę instytucji publicznych otrzymujących wsparcie na opracowanie lub znaczne zmodernizowanie usług, produktów i procesów cyfrowych, na przykład w kontekście działań z zakresu administracji elektronicznej. 
Biorąc pod uwagę ww. definicję wskaźnika liczba podmiotów bezpośrednio otrzymujących wsparcie w celu opracowania lub modernizacji usług, produktów lub procesów cyfrowych wymaga obniżenia i dostosowania do alokacji przeznaczonej na realizację działań w ramach cs 1(ii), w szczególności w odniesieniu do projektu planowanego do realizacji w sposób niekonkurencyjny pn. „Infostrada Kujaw i Pomorza 3.0”, gdzie pierwotnie wskazana liczba wspartych podmiotów wynosiła 110 szt. Jednak bezpośrednie wsparcie, zgodnie z ww. definicją będzie mogło zostać skierowane do 24 podmiotów (miast prezydenckich i powiatów oraz lidera – Województwo), tak, aby zapewnić wykonalność finansową projektu, tj. realizację celów projektu w ramach dostępnej alokacji. Niemniej usługi, produkty i procesy cyfrowe wytworzone lub zmodernizowane w ramach projektu będą miały charakter ogólnowojewódzki, tj. będą dostępne również dla gmin. Utworzyliśmy wskaźnik specyficzny dla cs 1(ii) dotyczący Liczby podmiotów publicznych korzystających z usług, produktów i procesów cyfrowych (obejmujący zarówno miasta prezydenckie, powiaty, jak i gminy, a także lidera projektu), który umożliwi właściwe zobrazowanie wsparcia, które zostanie zapewnione w ramach projektu. 
Mając na uwadze powyższe, a także fakt, że Metodologia szacowania wskaźników dla cs 1(ii) została opracowana na podstawie założeń do projektów planowanych do realizacji w ramach perspektywy 2021-2027, które musiały ulec zmianie, m.in. ze względu na zmieniające się wymagania określone na poziomie krajowym, bazując na danych historycznych związanych z wdrażaniem RPO WK-P 2014-2020 niezbędna jest aktualizacja wartości ww. wskaźnika dla projektu Infostrada Kujaw i Pomorza 3.0. 
Wystąpiły czynniki społeczno-gospodarcze mające duży wpływ na poziom realizacji wskaźnika: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projekty stają się niewykonalne przy zakładanej ilości partnerów. Zachodzi potrzeba urealnienia wartości wskaźnika.
W odniesieniu do wskaźnika rezultatu RCR011 dotyczącego Użytkowników nowych i zmodernizowanych publicznych usług cyfrowych, produktów i procesów cyfrowych, zgodnie z Metodologią szacowania wskaźników do programu Fundusze Europejskie dla Kujaw i Pomorza  2021-2027, został on oszacowany na podstawie założeń przyjętych dla projektów strategicznych: Kultura w zasięgu 3.0 (1000), Infostrada Kujaw i Pomorza 3.0 (w tym e-Bilet)(2000), Kujawsko-Pomorskie e-Zdrowie 3.0 (1000), łącznie 4000. W związku z tym, że zakres projektu pn. Infostrada Kujaw i Pomorza 3.0 nie obejmuje e-Biletu, jak również nie planuje się realizacji odrębnego projektu dotyczącego e-Biletu w ramach cs 1(ii) ze względu na ograniczoną alokację,  oraz że do wskaźnika zaliczane będą wyłącznie nowe usługi, zasadne jest obniżenie wskaźnika rezultatu dotyczącego liczby użytkowników do 1500 użytkowników/rok w odniesieniu do całego celu szczegółowego 1(ii).  </t>
      </is>
    </nc>
  </rcc>
  <rcc rId="2443" sId="1">
    <oc r="G18"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oc>
    <nc r="G18" t="inlineStr">
      <is>
        <t>W związku ze spadkiem kursu euro zmniejszyły się środki na realizację 3 projektów w Celu szczegółowym 1(ii) z zakresu cyfryzacji. Wobec powyższego zaistniała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t>
      </is>
    </nc>
  </rcc>
  <rcc rId="2444" sId="1">
    <oc r="G19"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oc>
    <nc r="G19" t="inlineStr">
      <is>
        <t>W związku ze spadkiem kursu euro zmniejszyły się środki na realizację 3 projektów w Celu szczegółowym 1(ii) z zakresu cyfryzacji. Wobec powyższego zaistnieła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t>
      </is>
    </nc>
  </rcc>
  <rcc rId="2445" sId="1">
    <oc r="G20"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oc>
    <nc r="G20" t="inlineStr">
      <is>
        <t>W związku ze spadkiem kursu euro zmniejszyły się środki na realizację 3 projektów w Celu szczegółowym 1(ii) z zakresu cyfryzacji. Wobec powyższego zaistnieła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t>
      </is>
    </nc>
  </rcc>
  <rcc rId="2446" sId="1">
    <oc r="G21"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oc>
    <nc r="G21" t="inlineStr">
      <is>
        <t>W związku ze spadkiem kursu euro zmniejszyły się środki na realizację 3 projektów w Celu szczegółowym 1(ii) z zakresu cyfryzacji. Wobec powyższego zaistnieła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t>
      </is>
    </nc>
  </rcc>
  <rcc rId="2447" sId="1">
    <oc r="G22"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oc>
    <nc r="G22" t="inlineStr">
      <is>
        <t>W związku ze spadkiem kursu euro zmniejszyły się środki na realizację 3 projektów w Celu szczegółowym 1(ii) z zakresu cyfryzacji. Wobec powyższego zaistnieła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t>
      </is>
    </nc>
  </rcc>
  <rcc rId="2448" sId="1">
    <oc r="G23"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
Dodatkowo, ze względu na usunięcie z Programu wejść kapitałowych (omówione w zmianie nr 4) i przeniesieniu zaplanowanej na ten cel alokacji na klasyczny instrument finansowy, przeniesiono środki z kodu 02 na kod 03.</t>
      </is>
    </oc>
    <nc r="G23" t="inlineStr">
      <is>
        <t>W związku ze spadkiem kursu euro zmniejszyły się środki na realizację 3 projektów w Celu szczegółowym 1(ii) z zakresu cyfryzacji. Wobec powyższego zaistnieła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
Dodatkowo, ze względu na usunięcie z Programu wejść kapitałowych (omówione w zmianie nr 4) i przeniesieniu zaplanowanej na ten cel alokacji na klasyczny instrument finansowy, przeniesiono środki z kodu 02 na kod 03.</t>
      </is>
    </nc>
  </rcc>
  <rcc rId="2449" sId="1">
    <oc r="G24"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oc>
    <nc r="G24" t="inlineStr">
      <is>
        <t>W związku ze spadkiem kursu euro zmniejszyły się środki na realizację 3 projektów w Celu szczegółowym 1(ii) z zakresu cyfryzacji. Wobec powyższego zaistnieła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t>
      </is>
    </nc>
  </rcc>
  <rcc rId="2450" sId="1">
    <oc r="G25" t="inlineStr">
      <is>
        <t>W związku ze spadkiem kursu euro zmniejszyły się środki na realizację 3 projektów w Celu szczegółowym 1(ii) z zakresu cyfryzacji. Wobec powyższego zaszła potrzeba zwiększenia alokacji na ten cel o 238 208 euro tak by móc ogłosić nabory we wcześniej zaplanowanej  formie.  Zwiększeniu ulegną środki w celu szczegółowym 1(ii) z 16 500 000 euro na 16 738 208 euro. Dlatego też została podjęta decyzja o pomniejszeniu alokacji w celu szczegółowym  1(iii) o 238 208 euro, czyli z 123 150 627 euro na 122 912 419 euro.</t>
      </is>
    </oc>
    <nc r="G25" t="inlineStr">
      <is>
        <t>W związku ze spadkiem kursu euro zmniejszyły się środki na realizację 3 projektów w Celu szczegółowym 1(ii) z zakresu cyfryzacji. Wobec powyższego zaistnieła potrzeba zwiększenia alokacji na ten cel o 238 208 euro tak by móc ogłosić nabory we wcześniej zaplanowanej  wysokości.  Zwiększeniu ulegną środki w celu szczegółowym 1(ii) z 16 500 000 euro na 16 738 208 euro. Dlatego też została podjęta decyzja o pomniejszeniu alokacji w celu szczegółowym  1(iii) o 238 208 euro, czyli z 123 150 627 euro na 122 912 419 euro.</t>
      </is>
    </nc>
  </rcc>
</revisions>
</file>

<file path=xl/revisions/revisionLog2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51" sId="2">
    <nc r="A9">
      <v>1</v>
    </nc>
  </rcc>
  <rcc rId="2452" sId="2">
    <nc r="A10">
      <v>2</v>
    </nc>
  </rcc>
  <rcc rId="2453" sId="2">
    <nc r="A11">
      <v>3</v>
    </nc>
  </rcc>
  <rcc rId="2454" sId="2">
    <nc r="A12">
      <v>4</v>
    </nc>
  </rcc>
  <rcc rId="2455" sId="2">
    <nc r="A13">
      <v>5</v>
    </nc>
  </rcc>
  <rcc rId="2456" sId="2">
    <nc r="A14">
      <v>6</v>
    </nc>
  </rcc>
  <rcc rId="2457" sId="2">
    <nc r="A15">
      <v>7</v>
    </nc>
  </rcc>
  <rcc rId="2458" sId="2">
    <nc r="A16">
      <v>8</v>
    </nc>
  </rcc>
  <rcc rId="2459" sId="2">
    <nc r="A17">
      <v>9</v>
    </nc>
  </rcc>
  <rcc rId="2460" sId="2">
    <nc r="A18">
      <v>10</v>
    </nc>
  </rcc>
  <rcc rId="2461" sId="2">
    <nc r="A19">
      <v>11</v>
    </nc>
  </rcc>
  <rcc rId="2462" sId="2">
    <nc r="A20">
      <v>12</v>
    </nc>
  </rcc>
  <rcc rId="2463" sId="2">
    <nc r="A21">
      <v>13</v>
    </nc>
  </rcc>
  <rcc rId="2464" sId="2">
    <nc r="A22">
      <v>14</v>
    </nc>
  </rcc>
  <rcc rId="2465" sId="2">
    <nc r="A23">
      <v>15</v>
    </nc>
  </rcc>
  <rcc rId="2466" sId="2">
    <nc r="A24">
      <v>16</v>
    </nc>
  </rcc>
  <rcc rId="2467" sId="2">
    <nc r="A25">
      <v>17</v>
    </nc>
  </rcc>
  <rcc rId="2468" sId="2">
    <nc r="A26">
      <v>18</v>
    </nc>
  </rcc>
  <rcc rId="2469" sId="2">
    <nc r="A27">
      <v>19</v>
    </nc>
  </rcc>
  <rcc rId="2470" sId="2">
    <nc r="A28">
      <v>20</v>
    </nc>
  </rcc>
  <rcc rId="2471" sId="2">
    <nc r="A29">
      <v>21</v>
    </nc>
  </rcc>
  <rcc rId="2472" sId="2">
    <nc r="A30">
      <v>22</v>
    </nc>
  </rcc>
  <rcc rId="2473" sId="2">
    <nc r="A31">
      <v>23</v>
    </nc>
  </rcc>
  <rcc rId="2474" sId="2">
    <nc r="A32">
      <v>24</v>
    </nc>
  </rcc>
  <rcv guid="{F6F0C5F9-7C8B-45FC-9632-BBFEF7D3CD21}" action="delete"/>
  <rdn rId="0" localSheetId="1" customView="1" name="Z_F6F0C5F9_7C8B_45FC_9632_BBFEF7D3CD21_.wvu.PrintTitles" hidden="1" oldHidden="1">
    <formula>' P 1_ Szczegółowy wykaz zmian '!$8:$8</formula>
    <oldFormula>' P 1_ Szczegółowy wykaz zmian '!$8:$8</oldFormula>
  </rdn>
  <rdn rId="0" localSheetId="1" customView="1" name="Z_F6F0C5F9_7C8B_45FC_9632_BBFEF7D3CD21_.wvu.FilterData" hidden="1" oldHidden="1">
    <formula>' P 1_ Szczegółowy wykaz zmian '!$A$1:$L$1</formula>
    <oldFormula>' P 1_ Szczegółowy wykaz zmian '!$A$1:$L$1</oldFormula>
  </rdn>
  <rdn rId="0" localSheetId="2" customView="1" name="Z_F6F0C5F9_7C8B_45FC_9632_BBFEF7D3CD21_.wvu.PrintTitles" hidden="1" oldHidden="1">
    <formula>' P 2_ Szczegółowy wykaz zmian '!$8:$8</formula>
    <oldFormula>' P 2_ Szczegółowy wykaz zmian '!$8:$8</oldFormula>
  </rdn>
  <rdn rId="0" localSheetId="3" customView="1" name="Z_F6F0C5F9_7C8B_45FC_9632_BBFEF7D3CD21_.wvu.PrintTitles" hidden="1" oldHidden="1">
    <formula>' P 3_ Szczegółowy wykaz zmian '!$8:$8</formula>
    <oldFormula>' P 3_ Szczegółowy wykaz zmian '!$8:$8</oldFormula>
  </rdn>
  <rdn rId="0" localSheetId="4" customView="1" name="Z_F6F0C5F9_7C8B_45FC_9632_BBFEF7D3CD21_.wvu.PrintTitles" hidden="1" oldHidden="1">
    <formula>' P 4_ Szczegółowy wykaz zmian '!$8:$8</formula>
    <oldFormula>' P 4_ Szczegółowy wykaz zmian '!$8:$8</oldFormula>
  </rdn>
  <rdn rId="0" localSheetId="5" customView="1" name="Z_F6F0C5F9_7C8B_45FC_9632_BBFEF7D3CD21_.wvu.PrintTitles" hidden="1" oldHidden="1">
    <formula>' P 5_ Szczegółowy wykaz zmian '!$8:$8</formula>
    <oldFormula>' P 5_ Szczegółowy wykaz zmian '!$8:$8</oldFormula>
  </rdn>
  <rdn rId="0" localSheetId="5" customView="1" name="Z_F6F0C5F9_7C8B_45FC_9632_BBFEF7D3CD21_.wvu.Rows" hidden="1" oldHidden="1">
    <formula>' P 5_ Szczegółowy wykaz zmian '!$7:$7</formula>
    <oldFormula>' P 5_ Szczegółowy wykaz zmian '!$7:$7</oldFormula>
  </rdn>
  <rdn rId="0" localSheetId="6" customView="1" name="Z_F6F0C5F9_7C8B_45FC_9632_BBFEF7D3CD21_.wvu.PrintTitles" hidden="1" oldHidden="1">
    <formula>' P 6_ Szczegółowy wykaz zmian '!$8:$8</formula>
    <oldFormula>' P 6_ Szczegółowy wykaz zmian '!$8:$8</oldFormula>
  </rdn>
  <rdn rId="0" localSheetId="6" customView="1" name="Z_F6F0C5F9_7C8B_45FC_9632_BBFEF7D3CD21_.wvu.FilterData" hidden="1" oldHidden="1">
    <formula>' P 6_ Szczegółowy wykaz zmian '!$A$8:$L$28</formula>
  </rdn>
  <rdn rId="0" localSheetId="7" customView="1" name="Z_F6F0C5F9_7C8B_45FC_9632_BBFEF7D3CD21_.wvu.PrintTitles" hidden="1" oldHidden="1">
    <formula>' P 7_ Szczegółowy wykaz zmian '!$8:$8</formula>
    <oldFormula>' P 7_ Szczegółowy wykaz zmian '!$8:$8</oldFormula>
  </rdn>
  <rdn rId="0" localSheetId="10" customView="1" name="Z_F6F0C5F9_7C8B_45FC_9632_BBFEF7D3CD21_.wvu.PrintTitles" hidden="1" oldHidden="1">
    <formula>' P 8_ Szczegółowy wykaz zmian '!$8:$8</formula>
    <oldFormula>' P 8_ Szczegółowy wykaz zmian '!$8:$8</oldFormula>
  </rdn>
  <rdn rId="0" localSheetId="11" customView="1" name="Z_F6F0C5F9_7C8B_45FC_9632_BBFEF7D3CD21_.wvu.PrintTitles" hidden="1" oldHidden="1">
    <formula>' P 9_ Szczegółowy wykaz zmian '!$8:$8</formula>
    <oldFormula>' P 9_ Szczegółowy wykaz zmian '!$8:$8</oldFormula>
  </rdn>
  <rdn rId="0" localSheetId="12" customView="1" name="Z_F6F0C5F9_7C8B_45FC_9632_BBFEF7D3CD21_.wvu.PrintTitles" hidden="1" oldHidden="1">
    <formula>' P 10_ Szczegółowy wykaz zmian '!$8:$8</formula>
    <oldFormula>' P 10_ Szczegółowy wykaz zmian '!$8:$8</oldFormula>
  </rdn>
  <rdn rId="0" localSheetId="13" customView="1" name="Z_F6F0C5F9_7C8B_45FC_9632_BBFEF7D3CD21_.wvu.PrintTitles" hidden="1" oldHidden="1">
    <formula>' INNE_ Szczegółowy wykaz zmian '!$8:$8</formula>
    <oldFormula>' INNE_ Szczegółowy wykaz zmian '!$8:$8</oldFormula>
  </rdn>
  <rdn rId="0" localSheetId="17" customView="1" name="Z_F6F0C5F9_7C8B_45FC_9632_BBFEF7D3CD21_.wvu.FilterData" hidden="1" oldHidden="1">
    <formula>listy!$H$1:$I$186</formula>
    <oldFormula>listy!$H$1:$I$186</oldFormula>
  </rdn>
  <rcv guid="{F6F0C5F9-7C8B-45FC-9632-BBFEF7D3CD21}" action="add"/>
</revisions>
</file>

<file path=xl/revisions/revisionLog2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90" sId="4">
    <oc r="A13">
      <v>4</v>
    </oc>
    <nc r="A13">
      <v>5</v>
    </nc>
  </rcc>
  <rcc rId="2491" sId="4">
    <oc r="A14">
      <v>4</v>
    </oc>
    <nc r="A14">
      <v>6</v>
    </nc>
  </rcc>
  <rcv guid="{F6F0C5F9-7C8B-45FC-9632-BBFEF7D3CD21}" action="delete"/>
  <rdn rId="0" localSheetId="1" customView="1" name="Z_F6F0C5F9_7C8B_45FC_9632_BBFEF7D3CD21_.wvu.PrintTitles" hidden="1" oldHidden="1">
    <formula>' P 1_ Szczegółowy wykaz zmian '!$8:$8</formula>
    <oldFormula>' P 1_ Szczegółowy wykaz zmian '!$8:$8</oldFormula>
  </rdn>
  <rdn rId="0" localSheetId="1" customView="1" name="Z_F6F0C5F9_7C8B_45FC_9632_BBFEF7D3CD21_.wvu.FilterData" hidden="1" oldHidden="1">
    <formula>' P 1_ Szczegółowy wykaz zmian '!$A$1:$L$1</formula>
    <oldFormula>' P 1_ Szczegółowy wykaz zmian '!$A$1:$L$1</oldFormula>
  </rdn>
  <rdn rId="0" localSheetId="2" customView="1" name="Z_F6F0C5F9_7C8B_45FC_9632_BBFEF7D3CD21_.wvu.PrintTitles" hidden="1" oldHidden="1">
    <formula>' P 2_ Szczegółowy wykaz zmian '!$8:$8</formula>
    <oldFormula>' P 2_ Szczegółowy wykaz zmian '!$8:$8</oldFormula>
  </rdn>
  <rdn rId="0" localSheetId="3" customView="1" name="Z_F6F0C5F9_7C8B_45FC_9632_BBFEF7D3CD21_.wvu.PrintTitles" hidden="1" oldHidden="1">
    <formula>' P 3_ Szczegółowy wykaz zmian '!$8:$8</formula>
    <oldFormula>' P 3_ Szczegółowy wykaz zmian '!$8:$8</oldFormula>
  </rdn>
  <rdn rId="0" localSheetId="4" customView="1" name="Z_F6F0C5F9_7C8B_45FC_9632_BBFEF7D3CD21_.wvu.PrintTitles" hidden="1" oldHidden="1">
    <formula>' P 4_ Szczegółowy wykaz zmian '!$8:$8</formula>
    <oldFormula>' P 4_ Szczegółowy wykaz zmian '!$8:$8</oldFormula>
  </rdn>
  <rdn rId="0" localSheetId="5" customView="1" name="Z_F6F0C5F9_7C8B_45FC_9632_BBFEF7D3CD21_.wvu.PrintTitles" hidden="1" oldHidden="1">
    <formula>' P 5_ Szczegółowy wykaz zmian '!$8:$8</formula>
    <oldFormula>' P 5_ Szczegółowy wykaz zmian '!$8:$8</oldFormula>
  </rdn>
  <rdn rId="0" localSheetId="5" customView="1" name="Z_F6F0C5F9_7C8B_45FC_9632_BBFEF7D3CD21_.wvu.Rows" hidden="1" oldHidden="1">
    <formula>' P 5_ Szczegółowy wykaz zmian '!$7:$7</formula>
    <oldFormula>' P 5_ Szczegółowy wykaz zmian '!$7:$7</oldFormula>
  </rdn>
  <rdn rId="0" localSheetId="6" customView="1" name="Z_F6F0C5F9_7C8B_45FC_9632_BBFEF7D3CD21_.wvu.PrintTitles" hidden="1" oldHidden="1">
    <formula>' P 6_ Szczegółowy wykaz zmian '!$8:$8</formula>
    <oldFormula>' P 6_ Szczegółowy wykaz zmian '!$8:$8</oldFormula>
  </rdn>
  <rdn rId="0" localSheetId="6" customView="1" name="Z_F6F0C5F9_7C8B_45FC_9632_BBFEF7D3CD21_.wvu.FilterData" hidden="1" oldHidden="1">
    <formula>' P 6_ Szczegółowy wykaz zmian '!$A$8:$L$28</formula>
    <oldFormula>' P 6_ Szczegółowy wykaz zmian '!$A$8:$L$28</oldFormula>
  </rdn>
  <rdn rId="0" localSheetId="7" customView="1" name="Z_F6F0C5F9_7C8B_45FC_9632_BBFEF7D3CD21_.wvu.PrintTitles" hidden="1" oldHidden="1">
    <formula>' P 7_ Szczegółowy wykaz zmian '!$8:$8</formula>
    <oldFormula>' P 7_ Szczegółowy wykaz zmian '!$8:$8</oldFormula>
  </rdn>
  <rdn rId="0" localSheetId="10" customView="1" name="Z_F6F0C5F9_7C8B_45FC_9632_BBFEF7D3CD21_.wvu.PrintTitles" hidden="1" oldHidden="1">
    <formula>' P 8_ Szczegółowy wykaz zmian '!$8:$8</formula>
    <oldFormula>' P 8_ Szczegółowy wykaz zmian '!$8:$8</oldFormula>
  </rdn>
  <rdn rId="0" localSheetId="11" customView="1" name="Z_F6F0C5F9_7C8B_45FC_9632_BBFEF7D3CD21_.wvu.PrintTitles" hidden="1" oldHidden="1">
    <formula>' P 9_ Szczegółowy wykaz zmian '!$8:$8</formula>
    <oldFormula>' P 9_ Szczegółowy wykaz zmian '!$8:$8</oldFormula>
  </rdn>
  <rdn rId="0" localSheetId="12" customView="1" name="Z_F6F0C5F9_7C8B_45FC_9632_BBFEF7D3CD21_.wvu.PrintTitles" hidden="1" oldHidden="1">
    <formula>' P 10_ Szczegółowy wykaz zmian '!$8:$8</formula>
    <oldFormula>' P 10_ Szczegółowy wykaz zmian '!$8:$8</oldFormula>
  </rdn>
  <rdn rId="0" localSheetId="13" customView="1" name="Z_F6F0C5F9_7C8B_45FC_9632_BBFEF7D3CD21_.wvu.PrintTitles" hidden="1" oldHidden="1">
    <formula>' INNE_ Szczegółowy wykaz zmian '!$8:$8</formula>
    <oldFormula>' INNE_ Szczegółowy wykaz zmian '!$8:$8</oldFormula>
  </rdn>
  <rdn rId="0" localSheetId="17" customView="1" name="Z_F6F0C5F9_7C8B_45FC_9632_BBFEF7D3CD21_.wvu.FilterData" hidden="1" oldHidden="1">
    <formula>listy!$H$1:$I$186</formula>
    <oldFormula>listy!$H$1:$I$186</oldFormula>
  </rdn>
  <rcv guid="{F6F0C5F9-7C8B-45FC-9632-BBFEF7D3CD21}" action="add"/>
</revisions>
</file>

<file path=xl/revisions/revisionLog2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07" sId="3">
    <oc r="F11" t="inlineStr">
      <is>
        <r>
          <t xml:space="preserve">2.3.1.3 INDYKATYWNY PODZIAŁ ZAPROGRAMOWANYCH ZASOBÓW
Tabela 6: Wymiar 3 – terytorialny mechanizm realizacji i ukierunkowanie terytorialne
</t>
        </r>
        <r>
          <rPr>
            <b/>
            <sz val="11"/>
            <rFont val="Calibri"/>
            <family val="2"/>
          </rPr>
          <t xml:space="preserve">Obecne brzmienie:
</t>
        </r>
        <r>
          <rPr>
            <sz val="11"/>
            <rFont val="Calibri"/>
            <family val="2"/>
          </rPr>
          <t xml:space="preserve">03 - Zintegrowane inwestycje terytorialne - Miejskie obszary funkcjonalne: 103 044 998
19 - Inny rodzaj narzędzia terytorialnego - Miejskie obszary funkcjonalne: 25 252 353
</t>
        </r>
        <r>
          <rPr>
            <b/>
            <sz val="11"/>
            <rFont val="Calibri"/>
            <family val="2"/>
          </rPr>
          <t>Propozycja zmiany:</t>
        </r>
        <r>
          <rPr>
            <sz val="11"/>
            <rFont val="Calibri"/>
            <family val="2"/>
          </rPr>
          <t xml:space="preserve">
03 - Zintegrowane inwestycje terytorialne - Miejskie obszary funkcjonalne: 
19 - Inny rodzaj narzędzia terytorialnego - Miejskie obszary funkcjonalne: 
</t>
        </r>
        <r>
          <rPr>
            <sz val="11"/>
            <color rgb="FFFF0000"/>
            <rFont val="Calibri"/>
            <family val="2"/>
          </rPr>
          <t>33 - Brak ukierunkowania terytorialnego</t>
        </r>
      </is>
    </oc>
    <nc r="F11" t="inlineStr">
      <is>
        <r>
          <t xml:space="preserve">2.3.1.3 INDYKATYWNY PODZIAŁ ZAPROGRAMOWANYCH ZASOBÓW
Tabela 6: Wymiar 3 – terytorialny mechanizm realizacji i ukierunkowanie terytorialne
</t>
        </r>
        <r>
          <rPr>
            <b/>
            <sz val="11"/>
            <rFont val="Calibri"/>
            <family val="2"/>
          </rPr>
          <t xml:space="preserve">Obecne brzmienie:
</t>
        </r>
        <r>
          <rPr>
            <sz val="11"/>
            <rFont val="Calibri"/>
            <family val="2"/>
          </rPr>
          <t xml:space="preserve">03 - Zintegrowane inwestycje terytorialne - Miejskie obszary funkcjonalne: 103 044 998
19 - Inny rodzaj narzędzia terytorialnego - Miejskie obszary funkcjonalne: 25 252 353
</t>
        </r>
        <r>
          <rPr>
            <b/>
            <sz val="11"/>
            <rFont val="Calibri"/>
            <family val="2"/>
          </rPr>
          <t>Propozycja zmiany:</t>
        </r>
        <r>
          <rPr>
            <sz val="11"/>
            <rFont val="Calibri"/>
            <family val="2"/>
          </rPr>
          <t xml:space="preserve">
03 - Zintegrowane inwestycje terytorialne - Miejskie obszary funkcjonalne: 103 044 998
19 - Inny rodzaj narzędzia terytorialnego - Miejskie obszary funkcjonalne: 25 252 353
</t>
        </r>
        <r>
          <rPr>
            <sz val="11"/>
            <color rgb="FFFF0000"/>
            <rFont val="Calibri"/>
            <family val="2"/>
          </rPr>
          <t>33 - Brak ukierunkowania terytorialnego</t>
        </r>
      </is>
    </nc>
  </rcc>
  <rcv guid="{C93CEC68-283B-4799-A3DE-A6046F9C67C1}" action="delete"/>
  <rdn rId="0" localSheetId="1" customView="1" name="Z_C93CEC68_283B_4799_A3DE_A6046F9C67C1_.wvu.PrintTitles" hidden="1" oldHidden="1">
    <formula>' P 1_ Szczegółowy wykaz zmian '!$8:$8</formula>
    <oldFormula>' P 1_ Szczegółowy wykaz zmian '!$8:$8</oldFormula>
  </rdn>
  <rdn rId="0" localSheetId="1" customView="1" name="Z_C93CEC68_283B_4799_A3DE_A6046F9C67C1_.wvu.FilterData" hidden="1" oldHidden="1">
    <formula>' P 1_ Szczegółowy wykaz zmian '!$A$1:$L$1</formula>
    <oldFormula>' P 1_ Szczegółowy wykaz zmian '!$A$1:$L$1</oldFormula>
  </rdn>
  <rdn rId="0" localSheetId="2" customView="1" name="Z_C93CEC68_283B_4799_A3DE_A6046F9C67C1_.wvu.PrintTitles" hidden="1" oldHidden="1">
    <formula>' P 2_ Szczegółowy wykaz zmian '!$8:$8</formula>
    <oldFormula>' P 2_ Szczegółowy wykaz zmian '!$8:$8</oldFormula>
  </rdn>
  <rdn rId="0" localSheetId="3" customView="1" name="Z_C93CEC68_283B_4799_A3DE_A6046F9C67C1_.wvu.PrintTitles" hidden="1" oldHidden="1">
    <formula>' P 3_ Szczegółowy wykaz zmian '!$8:$8</formula>
    <oldFormula>' P 3_ Szczegółowy wykaz zmian '!$8:$8</oldFormula>
  </rdn>
  <rdn rId="0" localSheetId="4" customView="1" name="Z_C93CEC68_283B_4799_A3DE_A6046F9C67C1_.wvu.PrintTitles" hidden="1" oldHidden="1">
    <formula>' P 4_ Szczegółowy wykaz zmian '!$8:$8</formula>
    <oldFormula>' P 4_ Szczegółowy wykaz zmian '!$8:$8</oldFormula>
  </rdn>
  <rdn rId="0" localSheetId="5" customView="1" name="Z_C93CEC68_283B_4799_A3DE_A6046F9C67C1_.wvu.PrintTitles" hidden="1" oldHidden="1">
    <formula>' P 5_ Szczegółowy wykaz zmian '!$8:$8</formula>
    <oldFormula>' P 5_ Szczegółowy wykaz zmian '!$8:$8</oldFormula>
  </rdn>
  <rdn rId="0" localSheetId="6" customView="1" name="Z_C93CEC68_283B_4799_A3DE_A6046F9C67C1_.wvu.PrintTitles" hidden="1" oldHidden="1">
    <formula>' P 6_ Szczegółowy wykaz zmian '!$8:$8</formula>
    <oldFormula>' P 6_ Szczegółowy wykaz zmian '!$8:$8</oldFormula>
  </rdn>
  <rdn rId="0" localSheetId="6" customView="1" name="Z_C93CEC68_283B_4799_A3DE_A6046F9C67C1_.wvu.FilterData" hidden="1" oldHidden="1">
    <formula>' P 6_ Szczegółowy wykaz zmian '!$A$8:$L$28</formula>
    <oldFormula>' P 6_ Szczegółowy wykaz zmian '!$A$8:$L$28</oldFormula>
  </rdn>
  <rdn rId="0" localSheetId="7" customView="1" name="Z_C93CEC68_283B_4799_A3DE_A6046F9C67C1_.wvu.PrintTitles" hidden="1" oldHidden="1">
    <formula>' P 7_ Szczegółowy wykaz zmian '!$8:$8</formula>
    <oldFormula>' P 7_ Szczegółowy wykaz zmian '!$8:$8</oldFormula>
  </rdn>
  <rdn rId="0" localSheetId="10" customView="1" name="Z_C93CEC68_283B_4799_A3DE_A6046F9C67C1_.wvu.PrintTitles" hidden="1" oldHidden="1">
    <formula>' P 8_ Szczegółowy wykaz zmian '!$8:$8</formula>
    <oldFormula>' P 8_ Szczegółowy wykaz zmian '!$8:$8</oldFormula>
  </rdn>
  <rdn rId="0" localSheetId="11" customView="1" name="Z_C93CEC68_283B_4799_A3DE_A6046F9C67C1_.wvu.PrintTitles" hidden="1" oldHidden="1">
    <formula>' P 9_ Szczegółowy wykaz zmian '!$8:$8</formula>
    <oldFormula>' P 9_ Szczegółowy wykaz zmian '!$8:$8</oldFormula>
  </rdn>
  <rdn rId="0" localSheetId="12" customView="1" name="Z_C93CEC68_283B_4799_A3DE_A6046F9C67C1_.wvu.PrintTitles" hidden="1" oldHidden="1">
    <formula>' P 10_ Szczegółowy wykaz zmian '!$8:$8</formula>
    <oldFormula>' P 10_ Szczegółowy wykaz zmian '!$8:$8</oldFormula>
  </rdn>
  <rdn rId="0" localSheetId="13" customView="1" name="Z_C93CEC68_283B_4799_A3DE_A6046F9C67C1_.wvu.PrintTitles" hidden="1" oldHidden="1">
    <formula>' INNE_ Szczegółowy wykaz zmian '!$8:$8</formula>
    <oldFormula>' INNE_ Szczegółowy wykaz zmian '!$8:$8</oldFormula>
  </rdn>
  <rdn rId="0" localSheetId="17" customView="1" name="Z_C93CEC68_283B_4799_A3DE_A6046F9C67C1_.wvu.FilterData" hidden="1" oldHidden="1">
    <formula>listy!$H$1:$I$186</formula>
    <oldFormula>listy!$H$1:$I$186</oldFormula>
  </rdn>
  <rcv guid="{C93CEC68-283B-4799-A3DE-A6046F9C67C1}" action="add"/>
</revisions>
</file>

<file path=xl/revisions/revisionLog2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522" sId="2" ref="A22:XFD22" action="insertRow"/>
  <rcc rId="2523" sId="2">
    <nc r="F22" t="inlineStr">
      <is>
        <r>
          <t xml:space="preserve">Wskazanie konkretnych terytoriów objętych wsparciem z uwzględnieniem planowanego wykorzystania narzędzi terytorialnych:
W obszarze Projekty w zakresie efektywnych (inteligentnych) sieci wodociągowych (w tym systemy pomiaru zużycia wody w wydzielonych obszarach sieci wodociągowej i SUW, monitoring strat sieciowych - wycieków, instalacje monitoringowe) przewiduje się zastosowanie instrumentu ZIT i IIT dla OPPT na terenie całego województwa. </t>
        </r>
        <r>
          <rPr>
            <strike/>
            <sz val="11"/>
            <color rgb="FFFF0000"/>
            <rFont val="Calibri"/>
            <family val="2"/>
            <charset val="238"/>
          </rPr>
          <t xml:space="preserve">Obszar wsparcia przewidziany do realizacji wyłącznie w ramach PT WK-P. </t>
        </r>
      </is>
    </nc>
  </rcc>
  <rcc rId="2524" sId="2">
    <nc r="A22">
      <v>14</v>
    </nc>
  </rcc>
  <rcc rId="2525" sId="2">
    <oc r="A23">
      <v>14</v>
    </oc>
    <nc r="A23">
      <v>15</v>
    </nc>
  </rcc>
  <rcc rId="2526" sId="2">
    <oc r="A24">
      <v>15</v>
    </oc>
    <nc r="A24">
      <v>16</v>
    </nc>
  </rcc>
  <rcc rId="2527" sId="2">
    <oc r="A25">
      <v>16</v>
    </oc>
    <nc r="A25">
      <v>17</v>
    </nc>
  </rcc>
  <rcc rId="2528" sId="2">
    <oc r="A26">
      <v>17</v>
    </oc>
    <nc r="A26">
      <v>18</v>
    </nc>
  </rcc>
  <rcc rId="2529" sId="2">
    <oc r="A27">
      <v>18</v>
    </oc>
    <nc r="A27">
      <v>19</v>
    </nc>
  </rcc>
  <rcc rId="2530" sId="2">
    <oc r="A28">
      <v>19</v>
    </oc>
    <nc r="A28">
      <v>20</v>
    </nc>
  </rcc>
  <rcc rId="2531" sId="2">
    <oc r="A29">
      <v>20</v>
    </oc>
    <nc r="A29">
      <v>21</v>
    </nc>
  </rcc>
  <rcc rId="2532" sId="2">
    <oc r="A30">
      <v>21</v>
    </oc>
    <nc r="A30">
      <v>22</v>
    </nc>
  </rcc>
  <rcc rId="2533" sId="2">
    <oc r="A31">
      <v>22</v>
    </oc>
    <nc r="A31">
      <v>23</v>
    </nc>
  </rcc>
  <rcc rId="2534" sId="2">
    <oc r="A32">
      <v>23</v>
    </oc>
    <nc r="A32">
      <v>24</v>
    </nc>
  </rcc>
  <rcc rId="2535" sId="2">
    <oc r="A33">
      <v>24</v>
    </oc>
    <nc r="A33">
      <v>25</v>
    </nc>
  </rcc>
  <rcc rId="2536" sId="2">
    <nc r="G22" t="inlineStr">
      <is>
        <t xml:space="preserve"> Proponowana zmiana ma na celu umożliwienie realizacji działań poza polityką terytorialną w przypadku wystąpienia wolnych środków w ramach zawartych Porozumień Terytorialnych. </t>
      </is>
    </nc>
  </rcc>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6" customView="1" name="Z_150AA8E2_A813_4724_8729_3102E39EB38D_.wvu.FilterData" hidden="1" oldHidden="1">
    <formula>' P 6_ Szczegółowy wykaz zmian '!$A$8:$L$28</formula>
    <oldFormula>' P 6_ Szczegółowy wykaz zmian '!$A$8:$L$28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2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51" sId="2">
    <oc r="G22" t="inlineStr">
      <is>
        <t xml:space="preserve"> Proponowana zmiana ma na celu umożliwienie realizacji działań poza polityką terytorialną w przypadku wystąpienia wolnych środków w ramach zawartych Porozumień Terytorialnych. </t>
      </is>
    </oc>
    <nc r="G22" t="inlineStr">
      <is>
        <t xml:space="preserve"> Proponowana zmiana ma na celu umożliwienie realizacji projektów w zakresie efektywnych (inteligentnych) sieci wodociągowych  poza polityką terytorialną w przypadku wystąpienia wolnych środków w ramach zawartych Porozumień Terytorialnych. </t>
      </is>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2">
    <dxf>
      <alignment vertical="top"/>
    </dxf>
  </rfmt>
</revisions>
</file>

<file path=xl/revisions/revisionLog2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52" sId="2" odxf="1" dxf="1">
    <nc r="B22" t="inlineStr">
      <is>
        <t>EFRR/FS.CP2.V</t>
      </is>
    </nc>
    <odxf>
      <fill>
        <patternFill patternType="none">
          <fgColor indexed="64"/>
          <bgColor indexed="65"/>
        </patternFill>
      </fill>
    </odxf>
    <ndxf>
      <fill>
        <patternFill patternType="solid">
          <fgColor theme="4" tint="0.79998168889431442"/>
          <bgColor theme="4" tint="0.79998168889431442"/>
        </patternFill>
      </fill>
    </ndxf>
  </rcc>
  <rcc rId="2553" sId="2" odxf="1" dxf="1">
    <nc r="C22" t="inlineStr">
      <is>
        <t>FEKP.02 FUNDUSZE EUROPEJSKIE DLA CZYSTEJ ENERGII I OCHRONY ZASOBÓW ŚRODOWISKA REGIONU</t>
      </is>
    </nc>
    <odxf>
      <fill>
        <patternFill patternType="none">
          <fgColor indexed="64"/>
          <bgColor indexed="65"/>
        </patternFill>
      </fill>
    </odxf>
    <ndxf>
      <fill>
        <patternFill patternType="solid">
          <fgColor theme="4" tint="0.79998168889431442"/>
          <bgColor theme="4" tint="0.79998168889431442"/>
        </patternFill>
      </fill>
    </ndxf>
  </rcc>
  <rcc rId="2554" sId="2">
    <nc r="E22" t="inlineStr">
      <is>
        <t>nie</t>
      </is>
    </nc>
  </rcc>
  <rcc rId="2555" sId="2">
    <nc r="D22" t="inlineStr">
      <is>
        <t>zakres wsparcia</t>
      </is>
    </nc>
  </rcc>
</revisions>
</file>

<file path=xl/revisions/revisionLog2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556" sId="2" ref="A16:XFD16" action="insertRow"/>
  <rcc rId="2557" sId="2">
    <nc r="B16" t="inlineStr">
      <is>
        <t>EFRR/FS.CP2.IV</t>
      </is>
    </nc>
  </rcc>
  <rcc rId="2558" sId="2">
    <nc r="C16" t="inlineStr">
      <is>
        <t>FEKP.02 FUNDUSZE EUROPEJSKIE DLA CZYSTEJ ENERGII I OCHRONY ZASOBÓW ŚRODOWISKA REGIONU</t>
      </is>
    </nc>
  </rcc>
  <rcc rId="2559" sId="2">
    <nc r="D16" t="inlineStr">
      <is>
        <t>zakres wsparcia</t>
      </is>
    </nc>
  </rcc>
  <rcc rId="2560" sId="2">
    <nc r="E16" t="inlineStr">
      <is>
        <t>nie</t>
      </is>
    </nc>
  </rcc>
  <rcc rId="2561" sId="2">
    <nc r="F16" t="inlineStr">
      <is>
        <r>
          <t xml:space="preserve">2.2.3 CEL SZCZEGÓŁOWY (2iv)
2.2.3.1 INTERWENCJE W RAMACH FUNDUSZY
Wskazanie konkretnych terytoriów objętych wsparciem, z uwzględnieniem planowanego wykorzystania narzędzi terytorialnych:
</t>
        </r>
        <r>
          <rPr>
            <u/>
            <sz val="11"/>
            <rFont val="Calibri"/>
            <family val="2"/>
            <charset val="238"/>
          </rPr>
          <t xml:space="preserve">obecne brzmienie:
</t>
        </r>
        <r>
          <rPr>
            <sz val="11"/>
            <rFont val="Calibri"/>
            <family val="2"/>
            <charset val="238"/>
          </rPr>
          <t xml:space="preserve">W obszarze Adaptacja do zmian klimatu w miastach, w tym m.in.: gospodarowanie wodami opadowymi, zwiększanie powierzchni terenów zielonych, nasadzenia drzew przewiduje się zastosowanie instrumentu ZIT i IIT dla OPPT na terenie całego województwa. Obszar wsparcia przewidziany do realizacji wyłącznie w ramach PT WK-P.
</t>
        </r>
        <r>
          <rPr>
            <u/>
            <sz val="11"/>
            <rFont val="Calibri"/>
            <family val="2"/>
            <charset val="238"/>
          </rPr>
          <t xml:space="preserve">proponowana zmiana:
</t>
        </r>
        <r>
          <rPr>
            <sz val="11"/>
            <rFont val="Calibri"/>
            <family val="2"/>
            <charset val="238"/>
          </rPr>
          <t xml:space="preserve">W obszarze Adaptacja do zmian klimatu w miastach, w tym m.in.: gospodarowanie wodami opadowymi, zwiększanie powierzchni terenów zielonych, nasadzenia drzew przewiduje się zastosowanie instrumentu ZIT i IIT dla OPPT na terenie całego województwa. Obszar wsparcia przewidziany do realizacji </t>
        </r>
        <r>
          <rPr>
            <strike/>
            <sz val="11"/>
            <color rgb="FFFF0000"/>
            <rFont val="Calibri"/>
            <family val="2"/>
            <charset val="238"/>
          </rPr>
          <t xml:space="preserve">wyłącznie </t>
        </r>
        <r>
          <rPr>
            <sz val="11"/>
            <rFont val="Calibri"/>
            <family val="2"/>
            <charset val="238"/>
          </rPr>
          <t>w ramach PT WK-P</t>
        </r>
        <r>
          <rPr>
            <sz val="11"/>
            <color rgb="FFFF0000"/>
            <rFont val="Calibri"/>
            <family val="2"/>
            <charset val="238"/>
          </rPr>
          <t xml:space="preserve"> oraz poza PT WK-P. </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2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76" sId="2">
    <oc r="F23" t="inlineStr">
      <is>
        <r>
          <t xml:space="preserve">Wskazanie konkretnych terytoriów objętych wsparciem z uwzględnieniem planowanego wykorzystania narzędzi terytorialnych:
W obszarze Projekty w zakresie efektywnych (inteligentnych) sieci wodociągowych (w tym systemy pomiaru zużycia wody w wydzielonych obszarach sieci wodociągowej i SUW, monitoring strat sieciowych - wycieków, instalacje monitoringowe) przewiduje się zastosowanie instrumentu ZIT i IIT dla OPPT na terenie całego województwa. </t>
        </r>
        <r>
          <rPr>
            <strike/>
            <sz val="11"/>
            <color rgb="FFFF0000"/>
            <rFont val="Calibri"/>
            <family val="2"/>
            <charset val="238"/>
          </rPr>
          <t xml:space="preserve">Obszar wsparcia przewidziany do realizacji wyłącznie w ramach PT WK-P. </t>
        </r>
      </is>
    </oc>
    <nc r="F23" t="inlineStr">
      <is>
        <r>
          <t xml:space="preserve">2.2.4.1 INTERWENCJE W RAMACH FUNDUSZY
Wskazanie konkretnych terytoriów objętych wsparciem z uwzględnieniem planowanego wykorzystania narzędzi terytorialnych:
W obszarze Projekty w zakresie efektywnych (inteligentnych) sieci wodociągowych (w tym systemy pomiaru zużycia wody w wydzielonych obszarach sieci wodociągowej i SUW, monitoring strat sieciowych - wycieków, instalacje monitoringowe) przewiduje się zastosowanie instrumentu ZIT i IIT dla OPPT na terenie całego województwa. </t>
        </r>
        <r>
          <rPr>
            <strike/>
            <sz val="11"/>
            <color rgb="FFFF0000"/>
            <rFont val="Calibri"/>
            <family val="2"/>
            <charset val="238"/>
          </rPr>
          <t xml:space="preserve">Obszar wsparcia przewidziany do realizacji wyłącznie w ramach PT WK-P. </t>
        </r>
      </is>
    </nc>
  </rcc>
</revisions>
</file>

<file path=xl/revisions/revisionLog2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77" sId="2">
    <nc r="G16" t="inlineStr">
      <is>
        <t xml:space="preserve">Proponowana zmiana ma na celu umożliwienie realizacji projektów w cs 2iv w zakresie adaptacji do zmian klimatu w miastach również  poza polityką terytorialną. Przedmiotowa zmiana jest niezbędna z uwagi na zidentyfikowane zapotrzebowanie w obszarze adaptacji do zmian klimatu w miastach również poza PT.  </t>
      </is>
    </nc>
  </rcc>
</revisions>
</file>

<file path=xl/revisions/revisionLog2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78" sId="2">
    <nc r="A16">
      <f>A15+1</f>
    </nc>
  </rcc>
  <rcc rId="2579" sId="2" odxf="1" dxf="1">
    <oc r="A17">
      <v>8</v>
    </oc>
    <nc r="A17">
      <f>A16+1</f>
    </nc>
    <odxf>
      <fill>
        <patternFill patternType="solid">
          <fgColor theme="4" tint="0.79998168889431442"/>
          <bgColor theme="4" tint="0.79998168889431442"/>
        </patternFill>
      </fill>
    </odxf>
    <ndxf>
      <fill>
        <patternFill patternType="none">
          <fgColor indexed="64"/>
          <bgColor indexed="65"/>
        </patternFill>
      </fill>
    </ndxf>
  </rcc>
  <rcc rId="2580" sId="2">
    <oc r="A18">
      <v>9</v>
    </oc>
    <nc r="A18">
      <f>A17+1</f>
    </nc>
  </rcc>
  <rcc rId="2581" sId="2" odxf="1" dxf="1">
    <oc r="A19">
      <v>10</v>
    </oc>
    <nc r="A19">
      <f>A18+1</f>
    </nc>
    <odxf>
      <fill>
        <patternFill patternType="solid">
          <fgColor theme="4" tint="0.79998168889431442"/>
          <bgColor theme="4" tint="0.79998168889431442"/>
        </patternFill>
      </fill>
    </odxf>
    <ndxf>
      <fill>
        <patternFill patternType="none">
          <fgColor indexed="64"/>
          <bgColor indexed="65"/>
        </patternFill>
      </fill>
    </ndxf>
  </rcc>
  <rcc rId="2582" sId="2">
    <oc r="A20">
      <v>11</v>
    </oc>
    <nc r="A20">
      <f>A19+1</f>
    </nc>
  </rcc>
  <rcc rId="2583" sId="2" odxf="1" dxf="1">
    <oc r="A21">
      <v>12</v>
    </oc>
    <nc r="A21">
      <f>A20+1</f>
    </nc>
    <odxf>
      <fill>
        <patternFill patternType="solid">
          <fgColor theme="4" tint="0.79998168889431442"/>
          <bgColor theme="4" tint="0.79998168889431442"/>
        </patternFill>
      </fill>
    </odxf>
    <ndxf>
      <fill>
        <patternFill patternType="none">
          <fgColor indexed="64"/>
          <bgColor indexed="65"/>
        </patternFill>
      </fill>
    </ndxf>
  </rcc>
  <rcc rId="2584" sId="2">
    <oc r="A22">
      <v>13</v>
    </oc>
    <nc r="A22">
      <f>A21+1</f>
    </nc>
  </rcc>
  <rcc rId="2585" sId="2">
    <oc r="A23">
      <v>14</v>
    </oc>
    <nc r="A23">
      <f>A22+1</f>
    </nc>
  </rcc>
  <rcc rId="2586" sId="2" odxf="1" dxf="1">
    <oc r="A24">
      <v>15</v>
    </oc>
    <nc r="A24">
      <f>A23+1</f>
    </nc>
    <odxf>
      <fill>
        <patternFill patternType="solid">
          <fgColor theme="4" tint="0.79998168889431442"/>
          <bgColor theme="4" tint="0.79998168889431442"/>
        </patternFill>
      </fill>
    </odxf>
    <ndxf>
      <fill>
        <patternFill patternType="none">
          <fgColor indexed="64"/>
          <bgColor indexed="65"/>
        </patternFill>
      </fill>
    </ndxf>
  </rcc>
  <rcc rId="2587" sId="2" odxf="1" dxf="1">
    <oc r="A25">
      <v>16</v>
    </oc>
    <nc r="A25">
      <f>A24+1</f>
    </nc>
    <odxf>
      <fill>
        <patternFill patternType="solid">
          <fgColor theme="4" tint="0.79998168889431442"/>
          <bgColor theme="0"/>
        </patternFill>
      </fill>
    </odxf>
    <ndxf>
      <fill>
        <patternFill patternType="none">
          <fgColor indexed="64"/>
          <bgColor indexed="65"/>
        </patternFill>
      </fill>
    </ndxf>
  </rcc>
  <rcc rId="2588" sId="2">
    <oc r="A26">
      <v>17</v>
    </oc>
    <nc r="A26">
      <f>A25+1</f>
    </nc>
  </rcc>
  <rcc rId="2589" sId="2" odxf="1" dxf="1">
    <oc r="A27">
      <v>18</v>
    </oc>
    <nc r="A27">
      <f>A26+1</f>
    </nc>
    <odxf>
      <fill>
        <patternFill patternType="solid">
          <fgColor theme="4" tint="0.79998168889431442"/>
          <bgColor theme="4" tint="0.79998168889431442"/>
        </patternFill>
      </fill>
    </odxf>
    <ndxf>
      <fill>
        <patternFill patternType="none">
          <fgColor indexed="64"/>
          <bgColor indexed="65"/>
        </patternFill>
      </fill>
    </ndxf>
  </rcc>
  <rcc rId="2590" sId="2">
    <oc r="A28">
      <v>19</v>
    </oc>
    <nc r="A28">
      <f>A27+1</f>
    </nc>
  </rcc>
  <rcc rId="2591" sId="2">
    <oc r="A29">
      <v>20</v>
    </oc>
    <nc r="A29">
      <f>A28+1</f>
    </nc>
  </rcc>
  <rcc rId="2592" sId="2" odxf="1" dxf="1">
    <oc r="A30">
      <v>21</v>
    </oc>
    <nc r="A30">
      <f>A29+1</f>
    </nc>
    <odxf>
      <fill>
        <patternFill patternType="solid">
          <fgColor theme="4" tint="0.79998168889431442"/>
          <bgColor theme="4" tint="0.79998168889431442"/>
        </patternFill>
      </fill>
    </odxf>
    <ndxf>
      <fill>
        <patternFill patternType="none">
          <fgColor indexed="64"/>
          <bgColor indexed="65"/>
        </patternFill>
      </fill>
    </ndxf>
  </rcc>
  <rcc rId="2593" sId="2">
    <oc r="A31">
      <v>22</v>
    </oc>
    <nc r="A31">
      <f>A30+1</f>
    </nc>
  </rcc>
  <rcc rId="2594" sId="2" odxf="1" dxf="1">
    <oc r="A32">
      <v>23</v>
    </oc>
    <nc r="A32">
      <f>A31+1</f>
    </nc>
    <odxf>
      <fill>
        <patternFill patternType="solid">
          <fgColor theme="4" tint="0.79998168889431442"/>
          <bgColor theme="4" tint="0.79998168889431442"/>
        </patternFill>
      </fill>
    </odxf>
    <ndxf>
      <fill>
        <patternFill patternType="none">
          <fgColor indexed="64"/>
          <bgColor indexed="65"/>
        </patternFill>
      </fill>
    </ndxf>
  </rcc>
  <rcc rId="2595" sId="2">
    <oc r="A33">
      <v>24</v>
    </oc>
    <nc r="A33">
      <f>A32+1</f>
    </nc>
  </rcc>
  <rcc rId="2596" sId="2" odxf="1" dxf="1">
    <oc r="A34">
      <v>25</v>
    </oc>
    <nc r="A34">
      <f>A33+1</f>
    </nc>
    <odxf>
      <fill>
        <patternFill patternType="solid">
          <fgColor theme="4" tint="0.79998168889431442"/>
          <bgColor theme="4" tint="0.79998168889431442"/>
        </patternFill>
      </fill>
    </odxf>
    <ndxf>
      <fill>
        <patternFill patternType="none">
          <fgColor indexed="64"/>
          <bgColor indexed="65"/>
        </patternFill>
      </fill>
    </ndxf>
  </rcc>
</revisions>
</file>

<file path=xl/revisions/revisionLog2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2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23:C23">
    <dxf>
      <fill>
        <patternFill>
          <bgColor theme="0"/>
        </patternFill>
      </fill>
    </dxf>
  </rfmt>
  <rcc rId="2611" sId="2">
    <oc r="F23" t="inlineStr">
      <is>
        <r>
          <t xml:space="preserve">2.2.4.1 INTERWENCJE W RAMACH FUNDUSZY
Wskazanie konkretnych terytoriów objętych wsparciem z uwzględnieniem planowanego wykorzystania narzędzi terytorialnych:
W obszarze Projekty w zakresie efektywnych (inteligentnych) sieci wodociągowych (w tym systemy pomiaru zużycia wody w wydzielonych obszarach sieci wodociągowej i SUW, monitoring strat sieciowych - wycieków, instalacje monitoringowe) przewiduje się zastosowanie instrumentu ZIT i IIT dla OPPT na terenie całego województwa. </t>
        </r>
        <r>
          <rPr>
            <strike/>
            <sz val="11"/>
            <color rgb="FFFF0000"/>
            <rFont val="Calibri"/>
            <family val="2"/>
            <charset val="238"/>
          </rPr>
          <t xml:space="preserve">Obszar wsparcia przewidziany do realizacji wyłącznie w ramach PT WK-P. </t>
        </r>
      </is>
    </oc>
    <nc r="F23" t="inlineStr">
      <is>
        <r>
          <t xml:space="preserve">2.2.4.1 INTERWENCJE W RAMACH FUNDUSZY
</t>
        </r>
        <r>
          <rPr>
            <u/>
            <sz val="11"/>
            <rFont val="Calibri"/>
            <family val="2"/>
            <charset val="238"/>
          </rPr>
          <t>obecne brzmienie:</t>
        </r>
        <r>
          <rPr>
            <sz val="11"/>
            <rFont val="Calibri"/>
            <family val="2"/>
          </rPr>
          <t xml:space="preserve">
Wskazanie konkretnych terytoriów objętych wsparciem z uwzględnieniem planowanego wykorzystania narzędzi terytorialnych:
W obszarze Projekty w zakresie efektywnych (inteligentnych) sieci wodociągowych (w tym systemy pomiaru zużycia wody w wydzielonych obszarach sieci wodociągowej i SUW, monitoring strat sieciowych - wycieków, instalacje monitoringowe) przewiduje się zastosowanie instrumentu ZIT i IIT dla OPPT na terenie całego województwa. Obszar wsparcia przewidziany do realizacji wyłącznie w ramach PT WK-P. 
</t>
        </r>
        <r>
          <rPr>
            <u/>
            <sz val="11"/>
            <rFont val="Calibri"/>
            <family val="2"/>
            <charset val="238"/>
          </rPr>
          <t>proponowana zmiana:</t>
        </r>
        <r>
          <rPr>
            <sz val="11"/>
            <rFont val="Calibri"/>
            <family val="2"/>
          </rPr>
          <t xml:space="preserve">
Wskazanie konkretnych terytoriów objętych wsparciem z uwzględnieniem planowanego wykorzystania narzędzi terytorialnych:
W obszarze Projekty w zakresie efektywnych (inteligentnych) sieci wodociągowych (w tym systemy pomiaru zużycia wody w wydzielonych obszarach sieci wodociągowej i SUW, monitoring strat sieciowych - wycieków, instalacje monitoringowe) przewiduje się zastosowanie instrumentu ZIT i IIT dla OPPT na terenie całego województwa. </t>
        </r>
        <r>
          <rPr>
            <strike/>
            <sz val="11"/>
            <color rgb="FFFF0000"/>
            <rFont val="Calibri"/>
            <family val="2"/>
            <charset val="238"/>
          </rPr>
          <t xml:space="preserve">Obszar wsparcia przewidziany do realizacji wyłącznie w ramach PT WK-P. </t>
        </r>
      </is>
    </nc>
  </rcc>
</revisions>
</file>

<file path=xl/revisions/revisionLog2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12" sId="2">
    <oc r="G23" t="inlineStr">
      <is>
        <t xml:space="preserve"> Proponowana zmiana ma na celu umożliwienie realizacji projektów w zakresie efektywnych (inteligentnych) sieci wodociągowych  poza polityką terytorialną w przypadku wystąpienia wolnych środków w ramach zawartych Porozumień Terytorialnych. </t>
      </is>
    </oc>
    <nc r="G23" t="inlineStr">
      <is>
        <t xml:space="preserve">Proponowana zmiana ma na celu umożliwienie realizacji projektów w zakresie efektywnych (inteligentnych) sieci wodociągowych  poza polityką terytorialną w przypadku wystąpienia wolnych środków w ramach zawartych Porozumień Terytorialnych. </t>
      </is>
    </nc>
  </rc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2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27" sId="2">
    <oc r="G23" t="inlineStr">
      <is>
        <t xml:space="preserve">Proponowana zmiana ma na celu umożliwienie realizacji projektów w zakresie efektywnych (inteligentnych) sieci wodociągowych  poza polityką terytorialną w przypadku wystąpienia wolnych środków w ramach zawartych Porozumień Terytorialnych. </t>
      </is>
    </oc>
    <nc r="G23" t="inlineStr">
      <is>
        <t xml:space="preserve">Proponowana zmiana ma na celu umożliwienie realizacji projektów w zakresie efektywnych (inteligentnych) sieci wodociągowych poza polityką terytorialną w przypadku wystąpienia wolnych środków w ramach zawartych Porozumień Terytorialnych. </t>
      </is>
    </nc>
  </rcc>
</revisions>
</file>

<file path=xl/revisions/revisionLog2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28" sId="2">
    <oc r="G16" t="inlineStr">
      <is>
        <t xml:space="preserve">Proponowana zmiana ma na celu umożliwienie realizacji projektów w cs 2iv w zakresie adaptacji do zmian klimatu w miastach również  poza polityką terytorialną. Przedmiotowa zmiana jest niezbędna z uwagi na zidentyfikowane zapotrzebowanie w obszarze adaptacji do zmian klimatu w miastach również poza PT.  </t>
      </is>
    </oc>
    <nc r="G16" t="inlineStr">
      <is>
        <t xml:space="preserve">Proponowana zmiana ma na celu umożliwienie realizacji projektów w cs 2iv w zakresie adaptacji do zmian klimatu w miastach również poza polityką terytorialną. Przedmiotowa zmiana jest niezbędna z uwagi na zidentyfikowane zapotrzebowanie w obszarze adaptacji do zmian klimatu w miastach również poza PT.  </t>
      </is>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9:G25">
    <dxf>
      <alignment vertical="bottom"/>
    </dxf>
  </rfmt>
  <rfmt sheetId="1" sqref="G9:G25">
    <dxf>
      <alignment vertical="top"/>
    </dxf>
  </rfmt>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2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29" sId="2" odxf="1" dxf="1">
    <oc r="G17"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się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60) na cs 2vii (KI 078) oraz 1 211 319 euro z cs 2iv (KI 60) na cs 2vii (KI 079)).
Zmieniono również wewnętrznie w ramach KI 060 przeznaczenie kwoty 9 500 000 euro z obszaru małej retencji na obszar adaptacji do zmian klimatu w miastach. </t>
        </r>
      </is>
    </oc>
    <nc r="G17"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się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060) na cs 2vii (KI 078) oraz 1 211 319 euro z cs 2iv (KI 060) na cs 2vii (KI 079)).
Zmieniono również wewnętrznie w ramach KI 060 przeznaczenie kwoty 9 500 000 euro z obszaru małej retencji na obszar adaptacji do zmian klimatu w miastach. </t>
        </r>
      </is>
    </nc>
    <odxf/>
    <ndxf/>
  </rcc>
</revisions>
</file>

<file path=xl/revisions/revisionLog2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30" sId="2">
    <oc r="G27"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t>
      </is>
    </oc>
    <nc r="G27"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t>
      </is>
    </nc>
  </rcc>
</revisions>
</file>

<file path=xl/revisions/revisionLog2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31" sId="2">
    <oc r="G30" t="inlineStr">
      <is>
        <t>W związku ze zidentyfikowanym zapotrzebowaniem w obszarze ochrony przyrody  zaistniała konieczność przesunięcia  kwoty 288 681 euro z cs 2iv (KI 60) na cs 2vii (KI 078) oraz 1 211 319 euro z cs 2iv (KI 60) na cs 2vii (KI 079) z obszaru małej retencji.</t>
      </is>
    </oc>
    <nc r="G30" t="inlineStr">
      <is>
        <t>W związku ze zidentyfikowanym zapotrzebowaniem w obszarze ochrony przyrody  zaistniała konieczność przesunięcia  kwoty 288 681 euro z cs 2iv (KI 060) na cs 2vii (KI 078) oraz 1 211 319 euro z cs 2iv (KI 060) na cs 2vii (KI 079) z obszaru małej retencji.</t>
      </is>
    </nc>
  </rcc>
  <rcc rId="2632" sId="2">
    <oc r="G31" t="inlineStr">
      <is>
        <t>W związku ze zidentyfikowanym zapotrzebowaniem w obszarze ochrony przyrody zaistniała konieczność przesunięcia  kwoty 288 681 euro z cs 2iv (KI 60) na cs 2vii (KI 078) oraz 1 211 319 euro z cs 2iv (KI 60) na cs 2vii (KI 079) z obszaru małej retencji.</t>
      </is>
    </oc>
    <nc r="G31" t="inlineStr">
      <is>
        <t>W związku ze zidentyfikowanym zapotrzebowaniem w obszarze ochrony przyrody zaistniała konieczność przesunięcia  kwoty 288 681 euro z cs 2iv (KI 060) na cs 2vii (KI 078) oraz 1 211 319 euro z cs 2iv (KI 060) na cs 2vii (KI 079) z obszaru małej retencji.</t>
      </is>
    </nc>
  </rcc>
  <rcc rId="2633" sId="2">
    <oc r="G32" t="inlineStr">
      <is>
        <t>W związku ze zidentyfikowanym zapotrzebowaniem w obszarze ochrony przyrody zaistniała konieczność przesunięcia  kwoty 288 681 euro z cs 2iv (KI 60) na cs 2vii (KI 078) oraz 1 211 319 euro z cs 2iv (KI 60) na cs 2vii (KI 079) z obszaru małej retencji.</t>
      </is>
    </oc>
    <nc r="G32" t="inlineStr">
      <is>
        <t>W związku ze zidentyfikowanym zapotrzebowaniem w obszarze ochrony przyrody zaistniała konieczność przesunięcia  kwoty 288 681 euro z cs 2iv (KI 060) na cs 2vii (KI 078) oraz 1 211 319 euro z cs 2iv (KI 060) na cs 2vii (KI 079) z obszaru małej retencji.</t>
      </is>
    </nc>
  </rcc>
  <rcc rId="2634" sId="2">
    <oc r="G33" t="inlineStr">
      <is>
        <t>W związku ze zidentyfikowanym zapotrzebowaniem w obszarze ochrony przyrody zaistniała konieczność przesunięcia  kwoty 288 681 euro z cs 2iv (KI 60) na cs 2vii (KI 078) oraz 1 211 319 euro z cs 2iv (KI 60) na cs 2vii (KI 079) z obszaru małej retencji.</t>
      </is>
    </oc>
    <nc r="G33" t="inlineStr">
      <is>
        <t>W związku ze zidentyfikowanym zapotrzebowaniem w obszarze ochrony przyrody zaistniała konieczność przesunięcia  kwoty 288 681 euro z cs 2iv (KI 060) na cs 2vii (KI 078) oraz 1 211 319 euro z cs 2iv (KI 060) na cs 2vii (KI 079) z obszaru małej retencji.</t>
      </is>
    </nc>
  </rcc>
</revisions>
</file>

<file path=xl/revisions/revisionLog2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35" sId="2">
    <oc r="G22" t="inlineStr">
      <is>
        <r>
          <t xml:space="preserve">Zmiana numeru identyfikacyjnego w celu zgodności z LWP. </t>
        </r>
        <r>
          <rPr>
            <sz val="11"/>
            <color theme="4" tint="-0.249977111117893"/>
            <rFont val="Calibri"/>
            <family val="2"/>
            <charset val="238"/>
          </rPr>
          <t>Zaktualizowana wartość wskaźnika zgodnie z przyjętymi założeniami do "Metodologii szacowania wskaźników do programu Fundusze Europejskie dla Kujaw i Pomorza 2021-2027" po zmianach wysokości alokacji przeznaczanych na poszczególne obszary merytoryczne celu szczegółowego 2iv.</t>
        </r>
      </is>
    </oc>
    <nc r="G22" t="inlineStr">
      <is>
        <r>
          <t xml:space="preserve">Zmiana numeru identyfikacyjnego w celu zgodności z listą LWP. </t>
        </r>
        <r>
          <rPr>
            <sz val="11"/>
            <color theme="4" tint="-0.249977111117893"/>
            <rFont val="Calibri"/>
            <family val="2"/>
            <charset val="238"/>
          </rPr>
          <t>Zaktualizowana wartość wskaźnika zgodnie z przyjętymi założeniami do "Metodologii szacowania wskaźników do programu Fundusze Europejskie dla Kujaw i Pomorza 2021-2027" po zmianach wysokości alokacji przeznaczanych na poszczególne obszary merytoryczne celu szczegółowego 2iv.</t>
        </r>
      </is>
    </nc>
  </rcc>
</revisions>
</file>

<file path=xl/revisions/revisionLog2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36" sId="2">
    <oc r="G31" t="inlineStr">
      <is>
        <t>W związku ze zidentyfikowanym zapotrzebowaniem w obszarze ochrony przyrody zaistniała konieczność przesunięcia  kwoty 288 681 euro z cs 2iv (KI 060) na cs 2vii (KI 078) oraz 1 211 319 euro z cs 2iv (KI 060) na cs 2vii (KI 079) z obszaru małej retencji.</t>
      </is>
    </oc>
    <nc r="G31" t="inlineStr">
      <is>
        <t>Dostosowanie alokacji do kwoty wynikającej z przesunięć w ramach CS 2vii.
W związku ze zidentyfikowanym zapotrzebowaniem w obszarze ochrony przyrody zaistniała konieczność przesunięcia  kwoty 288 681 euro z cs 2iv (KI 060) na cs 2vii (KI 078) oraz 1 211 319 euro z cs 2iv (KI 060) na cs 2vii (KI 079) z obszaru małej retencji.</t>
      </is>
    </nc>
  </rcc>
  <rcc rId="2637" sId="2">
    <oc r="G32" t="inlineStr">
      <is>
        <t>W związku ze zidentyfikowanym zapotrzebowaniem w obszarze ochrony przyrody zaistniała konieczność przesunięcia  kwoty 288 681 euro z cs 2iv (KI 060) na cs 2vii (KI 078) oraz 1 211 319 euro z cs 2iv (KI 060) na cs 2vii (KI 079) z obszaru małej retencji.</t>
      </is>
    </oc>
    <nc r="G32" t="inlineStr">
      <is>
        <t>Dostosowanie alokacji do kwoty wynikającej z przesunięć w ramach CS 2vii.
W związku ze zidentyfikowanym zapotrzebowaniem w obszarze ochrony przyrody zaistniała konieczność przesunięcia  kwoty 288 681 euro z cs 2iv (KI 060) na cs 2vii (KI 078) oraz 1 211 319 euro z cs 2iv (KI 060) na cs 2vii (KI 079) z obszaru małej retencji.</t>
      </is>
    </nc>
  </rcc>
  <rcc rId="2638" sId="2">
    <oc r="G33" t="inlineStr">
      <is>
        <t>W związku ze zidentyfikowanym zapotrzebowaniem w obszarze ochrony przyrody zaistniała konieczność przesunięcia  kwoty 288 681 euro z cs 2iv (KI 060) na cs 2vii (KI 078) oraz 1 211 319 euro z cs 2iv (KI 060) na cs 2vii (KI 079) z obszaru małej retencji.</t>
      </is>
    </oc>
    <nc r="G33" t="inlineStr">
      <is>
        <t>Dostosowanie alokacji do kwoty wynikającej z przesunięć w ramach CS 2vii.
W związku ze zidentyfikowanym zapotrzebowaniem w obszarze ochrony przyrody zaistniała konieczność przesunięcia  kwoty 288 681 euro z cs 2iv (KI 060) na cs 2vii (KI 078) oraz 1 211 319 euro z cs 2iv (KI 060) na cs 2vii (KI 079) z obszaru małej retencji.</t>
      </is>
    </nc>
  </rcc>
</revisions>
</file>

<file path=xl/revisions/revisionLog2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39" sId="2">
    <oc r="G20" t="inlineStr">
      <is>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060) na ochronę przyrody (88 681 euro z cs 2iv (KI 060) na cs 2vii (KI 078) oraz 1 211 319 euro z cs 2iv (KI 060) na cs 2vii (KI 079)).</t>
        </r>
      </is>
    </oc>
    <nc r="G20" t="inlineStr">
      <is>
        <r>
          <t xml:space="preserve">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z cs 2iv (KI 060) na ochronę przyrody (288 681 euro z cs 2iv (KI 060) na cs 2vii (KI 078) oraz 1 211 319 euro z cs 2iv (KI 060) na cs 2vii (KI 079)).</t>
        </r>
      </is>
    </nc>
  </rcc>
  <rcc rId="2640" sId="2">
    <oc r="G27"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t>
      </is>
    </oc>
    <nc r="G27" t="inlineStr">
      <is>
        <t>Dostosowanie alokacji do kwoty wynikającej z przesunięć w ramach CS 2v.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t>
      </is>
    </nc>
  </rcc>
  <rcc rId="2641" sId="2">
    <oc r="G28"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063)w ramach kodu 03 i 19 </t>
      </is>
    </oc>
    <nc r="G28" t="inlineStr">
      <is>
        <t xml:space="preserve">Dostosowanie alokacji do kwoty wynikającej z przesunięć w ramach CS 2v.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063)w ramach kodu 03 i 19 </t>
      </is>
    </nc>
  </rcc>
  <rcc rId="2642" sId="2">
    <oc r="G29"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063)w ramach kodu 03 i 19 </t>
      </is>
    </oc>
    <nc r="G29" t="inlineStr">
      <is>
        <t xml:space="preserve">Dostosowanie alokacji do kwoty wynikającej z przesunięć w ramach CS 2v.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631 537 euro z cs 2iv (KI 060) na cs 2v (KI 063)  oraz 115 000 euro z cs2i (KI 041) na z cs 2v (KI 063)w ramach kodu 03 i 19 </t>
      </is>
    </nc>
  </rcc>
</revisions>
</file>

<file path=xl/revisions/revisionLog2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43" sId="4">
    <oc r="G12" t="inlineStr">
      <is>
        <t xml:space="preserve">Projekty dotyczące budowy obwodnic w ciągu dróg wojewódzkich realizowane są w całości w sposób niekonkurencyjny. Ze względu na przedłużające się terminy uzyskania pozwoleń na realizację inwestycji oraz decyzji środowiskowych, jak również znaczny wzrost kosztów budowy dróg podjeto decyzję o zmniejszeniu wartości docelowej wskaźnika. </t>
      </is>
    </oc>
    <nc r="G12" t="inlineStr">
      <is>
        <t xml:space="preserve">Projekty dotyczące budowy obwodnic w ciągu dróg wojewódzkich realizowane są w całości w sposób niekonkurencyjny. Ze względu na przedłużające się terminy uzyskania pozwoleń na realizację inwestycji, jak również znaczny wzrost kosztów budowy dróg, podjeto decyzję o zmniejszeniu wartości docelowej wskaźnika. </t>
      </is>
    </nc>
  </rcc>
</revisions>
</file>

<file path=xl/revisions/revisionLog2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44" sId="4">
    <oc r="G12" t="inlineStr">
      <is>
        <t xml:space="preserve">Projekty dotyczące budowy obwodnic w ciągu dróg wojewódzkich realizowane są w całości w sposób niekonkurencyjny. Ze względu na przedłużające się terminy uzyskania pozwoleń na realizację inwestycji, jak również znaczny wzrost kosztów budowy dróg, podjeto decyzję o zmniejszeniu wartości docelowej wskaźnika. </t>
      </is>
    </oc>
    <nc r="G12" t="inlineStr">
      <is>
        <t xml:space="preserve">Projekty dotyczące budowy obwodnic w ciągu dróg wojewódzkich realizowane są w całości w sposób niekonkurencyjny. Ze względu na przedłużające się terminy uzyskania pozwoleń na realizację inwestycji, przewidywane terminy zakończenia poszczególnych inwestycji, jak również znaczny wzrost kosztów budowy dróg, podjeto decyzję o zmniejszeniu wartości docelowej wskaźnika. </t>
      </is>
    </nc>
  </rcc>
</revisions>
</file>

<file path=xl/revisions/revisionLog2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45" sId="4">
    <oc r="G13" t="inlineStr">
      <is>
        <t xml:space="preserve">Ze względu na przedłużające się terminy uzyskania pozwoleń na realizację inwestycji oraz decyzji środowiskowych, jak również znaczny wzrost kosztów budowy dróg podjeto decyzję o zmniejszeniu wartości docelowej wskaźnika. </t>
      </is>
    </oc>
    <nc r="G13" t="inlineStr">
      <is>
        <t xml:space="preserve">Ze względu na przedłużające się terminy uzyskania pozwoleń na realizację inwestycji, przewidywane terminy zakończenia poszczególnych inwestycji, jak również znaczny wzrost kosztów budowy dróg, podjeto decyzję o zmniejszeniu wartości docelowej wskaźnika. </t>
      </is>
    </nc>
  </rcc>
  <rcc rId="2646" sId="4">
    <oc r="G14" t="inlineStr">
      <is>
        <t>Przesunięcie z KI109 396 463 euro na KI107 celem dostosowania alokacji do faktycznie wydatkowanych środków w ramach zrealizowanych naborów.</t>
      </is>
    </oc>
    <nc r="G14" t="inlineStr">
      <is>
        <t>Przesunięcie z KI 109 396 463 euro na KI 107 celem dostosowania alokacji do faktycznie wydatkowanych środków w ramach zrealizowanych naborów.</t>
      </is>
    </nc>
  </rcc>
</revisions>
</file>

<file path=xl/revisions/revisionLog2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47" sId="2">
    <oc r="F9" t="inlineStr">
      <is>
        <r>
          <t xml:space="preserve">2.2.1.3 INDYKATYWNY PODZIAŁ ZAPROGRAMOWANYCH ZASOBÓW (UE) WEDŁUG RODZAJU INTERWENCJI
Tabela 4: Wymiar 1 – zakres interwencji
</t>
        </r>
        <r>
          <rPr>
            <u/>
            <sz val="11"/>
            <rFont val="Calibri"/>
            <family val="2"/>
            <charset val="238"/>
          </rPr>
          <t xml:space="preserve">
obecne brzmienie:</t>
        </r>
        <r>
          <rPr>
            <sz val="11"/>
            <rFont val="Calibri"/>
            <family val="2"/>
          </rPr>
          <t xml:space="preserve">
041 - Renowacja istniejących budynków mieszkalnych pod kątem efektywności energetycznej, projekty demonstracyjne i działania wspierające - 1 000 000
042 - Renowacja istniejących budynków mieszkalnych pod kątem efektywności energetycznej, projekty demonstracyjne i działania wspierające zgodne z kryteriami efektywności energetycznej - 20 183 012
055 - Wysokosprawna kogeneracja, efektywny system ciepłowniczy i chłodniczy z niskimi emisjami w cyklu życia - 23 115 962
</t>
        </r>
        <r>
          <rPr>
            <u/>
            <sz val="11"/>
            <rFont val="Calibri"/>
            <family val="2"/>
            <charset val="238"/>
          </rPr>
          <t xml:space="preserve">
proponowana zmiana:
</t>
        </r>
        <r>
          <rPr>
            <sz val="11"/>
            <rFont val="Calibri"/>
            <family val="2"/>
            <charset val="238"/>
          </rPr>
          <t xml:space="preserve">041 - Renowacja istniejących budynków mieszkalnych pod kątem efektywności energetycznej, projekty demonstracyjne i działania wspierające - </t>
        </r>
        <r>
          <rPr>
            <sz val="11"/>
            <color rgb="FFFF0000"/>
            <rFont val="Calibri"/>
            <family val="2"/>
            <charset val="238"/>
          </rPr>
          <t>885 000</t>
        </r>
        <r>
          <rPr>
            <sz val="11"/>
            <rFont val="Calibri"/>
            <family val="2"/>
            <charset val="238"/>
          </rPr>
          <t xml:space="preserve">
042 - Renowacja istniejących budynków mieszkalnych pod kątem efektywności energetycznej, projekty demonstracyjne i działania wspierające zgodne z kryteriami efektywności energetycznej - </t>
        </r>
        <r>
          <rPr>
            <sz val="11"/>
            <color rgb="FFFF0000"/>
            <rFont val="Calibri"/>
            <family val="2"/>
            <charset val="238"/>
          </rPr>
          <t>18 304 891</t>
        </r>
        <r>
          <rPr>
            <sz val="11"/>
            <rFont val="Calibri"/>
            <family val="2"/>
            <charset val="238"/>
          </rPr>
          <t xml:space="preserve">
055 - Wysokosprawna kogeneracja, efektywny system ciepłowniczy i chłodniczy z niskimi emisjami w cyklu życia - </t>
        </r>
        <r>
          <rPr>
            <u/>
            <sz val="11"/>
            <color rgb="FF00B050"/>
            <rFont val="Calibri"/>
            <family val="2"/>
            <charset val="238"/>
          </rPr>
          <t>29 796 556</t>
        </r>
      </is>
    </oc>
    <nc r="F9" t="inlineStr">
      <is>
        <r>
          <t xml:space="preserve">2.2.1.3 INDYKATYWNY PODZIAŁ ZAPROGRAMOWANYCH ZASOBÓW (UE) WEDŁUG RODZAJU INTERWENCJI
Tabela 4: Wymiar 1 – zakres interwencji
</t>
        </r>
        <r>
          <rPr>
            <u/>
            <sz val="11"/>
            <rFont val="Calibri"/>
            <family val="2"/>
            <charset val="238"/>
          </rPr>
          <t xml:space="preserve">
obecne brzmienie:</t>
        </r>
        <r>
          <rPr>
            <sz val="11"/>
            <rFont val="Calibri"/>
            <family val="2"/>
          </rPr>
          <t xml:space="preserve">
041 - Renowacja istniejących budynków mieszkalnych pod kątem efektywności energetycznej, projekty demonstracyjne i działania wspierające - 1 000 000
042 - Renowacja istniejących budynków mieszkalnych pod kątem efektywności energetycznej, projekty demonstracyjne i działania wspierające zgodne z kryteriami efektywności energetycznej - 20 183 012
055 - Wysokosprawna kogeneracja, efektywny system ciepłowniczy i chłodniczy z niskimi emisjami w cyklu życia - 23 115 962
</t>
        </r>
        <r>
          <rPr>
            <u/>
            <sz val="11"/>
            <rFont val="Calibri"/>
            <family val="2"/>
            <charset val="238"/>
          </rPr>
          <t xml:space="preserve">
proponowana zmiana:
</t>
        </r>
        <r>
          <rPr>
            <sz val="11"/>
            <rFont val="Calibri"/>
            <family val="2"/>
            <charset val="238"/>
          </rPr>
          <t xml:space="preserve">041 - Renowacja istniejących budynków mieszkalnych pod kątem efektywności energetycznej, projekty demonstracyjne i działania wspierające - </t>
        </r>
        <r>
          <rPr>
            <sz val="11"/>
            <color rgb="FFFF0000"/>
            <rFont val="Calibri"/>
            <family val="2"/>
            <charset val="238"/>
          </rPr>
          <t>885 000</t>
        </r>
        <r>
          <rPr>
            <sz val="11"/>
            <rFont val="Calibri"/>
            <family val="2"/>
            <charset val="238"/>
          </rPr>
          <t xml:space="preserve">
042 - Renowacja istniejących budynków mieszkalnych pod kątem efektywności energetycznej, projekty demonstracyjne i działania wspierające zgodne z kryteriami efektywności energetycznej - </t>
        </r>
        <r>
          <rPr>
            <sz val="11"/>
            <color rgb="FFFF0000"/>
            <rFont val="Calibri"/>
            <family val="2"/>
            <charset val="238"/>
          </rPr>
          <t>18 304 891</t>
        </r>
        <r>
          <rPr>
            <sz val="11"/>
            <rFont val="Calibri"/>
            <family val="2"/>
            <charset val="238"/>
          </rPr>
          <t xml:space="preserve">
055 - Wysokosprawna kogeneracja, efektywny system ciepłowniczy i chłodniczy z niskimi emisjami w cyklu życia - </t>
        </r>
        <r>
          <rPr>
            <u/>
            <sz val="11"/>
            <color rgb="FFFF0000"/>
            <rFont val="Calibri"/>
            <family val="2"/>
            <charset val="238"/>
          </rPr>
          <t>29 796 556</t>
        </r>
      </is>
    </nc>
  </rcc>
  <rcc rId="2648" sId="2">
    <oc r="G9"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t>
        </r>
        <r>
          <rPr>
            <sz val="11"/>
            <color rgb="FFFF0000"/>
            <rFont val="Calibri"/>
            <family val="2"/>
            <charset val="238"/>
          </rPr>
          <t xml:space="preserve"> 115 000</t>
        </r>
        <r>
          <rPr>
            <sz val="11"/>
            <rFont val="Calibri"/>
            <family val="2"/>
          </rPr>
          <t xml:space="preserve">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charset val="238"/>
          </rPr>
          <t>e</t>
        </r>
        <r>
          <rPr>
            <sz val="11"/>
            <rFont val="Calibri"/>
            <family val="2"/>
          </rPr>
          <t>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9"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2 178 932 </t>
        </r>
        <r>
          <rPr>
            <sz val="11"/>
            <rFont val="Calibri"/>
            <family val="2"/>
          </rPr>
          <t xml:space="preserve">euro poza politykę terytorialną (na kod 33).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t>
        </r>
        <r>
          <rPr>
            <sz val="11"/>
            <color rgb="FFFF0000"/>
            <rFont val="Calibri"/>
            <family val="2"/>
            <charset val="238"/>
          </rPr>
          <t xml:space="preserve"> 115 000</t>
        </r>
        <r>
          <rPr>
            <sz val="11"/>
            <rFont val="Calibri"/>
            <family val="2"/>
          </rPr>
          <t xml:space="preserve"> euro z cs2i (KI 041 efektywnowść  energetyczna budynków komunalnych) na z cs 2v (KI 063 zapotrzenie w wodę).
Dodatkowo CS 2i zostanie zasilony o kwotę</t>
        </r>
        <r>
          <rPr>
            <sz val="11"/>
            <color rgb="FFFF0000"/>
            <rFont val="Calibri"/>
            <family val="2"/>
            <charset val="238"/>
          </rPr>
          <t xml:space="preserve"> </t>
        </r>
        <r>
          <rPr>
            <u/>
            <sz val="11"/>
            <color rgb="FFFF0000"/>
            <rFont val="Calibri"/>
            <family val="2"/>
            <charset val="238"/>
          </rPr>
          <t>4 802 473</t>
        </r>
        <r>
          <rPr>
            <u/>
            <sz val="11"/>
            <color rgb="FF00B050"/>
            <rFont val="Calibri"/>
            <family val="2"/>
            <charset val="238"/>
          </rPr>
          <t xml:space="preserve"> </t>
        </r>
        <r>
          <rPr>
            <sz val="11"/>
            <rFont val="Calibri"/>
            <family val="2"/>
            <charset val="238"/>
          </rPr>
          <t>e</t>
        </r>
        <r>
          <rPr>
            <sz val="11"/>
            <rFont val="Calibri"/>
            <family val="2"/>
          </rPr>
          <t>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nc>
  </rcc>
  <rcc rId="2649" sId="2">
    <oc r="G10" t="inlineStr">
      <is>
        <t>Skorygowanie kwot. Zmiana kwot przypadających na formy finansowania odpowiada alokacji działań w ramach celu szczegółowego 2(i) wdrażanych w formie Instrumentów Finansowych powierzonych Funduszowi Powierniczemu oraz przesunięć wynikających z ustalenia ostatecznej wysokości środków na instrumenty terytorialne w poszczególnych celach szczegółowych.
W związku z tym forma finansowania „01 – Dotacja” wzrosła o 2 952 395 euro z tytułu Instrumentów Finansowych oraz o 7 038 322 euro z innych celów szczegółowych w których zwolniono środki z instrumentów terytorialnych  natomiast dla form finansowania „03 - Wsparcie poprzez instrumenty finansowe: pożyczka” oraz „05 - Wsparcie poprzez instrumenty finansowe: dotacje w ramach operacji instrumentu finansowego” alokacja spadła o 2 952 395 euro , odpowiednio 1 932 205 euro oraz  1 020 190 euro.</t>
      </is>
    </oc>
    <nc r="G10" t="inlineStr">
      <is>
        <t>Skorygowanie kwot. Zmiana kwot przypadających na formy finansowania odpowiada alokacji działań w ramach celu szczegółowego 2(i) wdrażanych w formie Instrumentów Finansowych powierzonych Funduszowi Powierniczemu oraz przesunięć wynikających z ustalenia ostatecznej wysokości środków na instrumenty terytorialne w poszczególnych celach szczegółowych.
W związku z tym forma finansowania „01 – Dotacja” wzrosła o 2 952 395 euro z tytułu Instrumentów Finansowych oraz o 7 639 8678 euro z innych celów szczegółowych w których zwolniono środki z instrumentów terytorialnych  natomiast dla form finansowania „03 - Wsparcie poprzez instrumenty finansowe: pożyczka” oraz „05 - Wsparcie poprzez instrumenty finansowe: dotacje w ramach operacji instrumentu finansowego” alokacja spadła o 2 952 395 euro , odpowiednio 1 932 205 euro oraz  1 020 190 euro.</t>
      </is>
    </nc>
  </rcc>
  <rcc rId="2650" sId="2">
    <oc r="F10" t="inlineStr">
      <is>
        <r>
          <t xml:space="preserve">2.2.1.3 INDYKATYWNY PODZIAŁ ZAPROGRAMOWANYCH ZASOBÓW (UE) WEDŁUG RODZAJU INTERWENCJI
Tabela 5: Wymiar 2 – forma finansowania
</t>
        </r>
        <r>
          <rPr>
            <u/>
            <sz val="11"/>
            <rFont val="Calibri"/>
            <family val="2"/>
            <charset val="238"/>
          </rPr>
          <t xml:space="preserve">
obecne brzmienie:</t>
        </r>
        <r>
          <rPr>
            <sz val="11"/>
            <rFont val="Calibri"/>
            <family val="2"/>
          </rPr>
          <t xml:space="preserve">
Kod:
01 - Dotacja - 67 124 225
03 - Wsparcie poprzez instrumenty finansowe: pożyczka - 44 923 588
05 - Wsparcie poprzez instrumenty finansowe: dotacje w ramach operacji instrumentu finansowego - 23 719 308
</t>
        </r>
        <r>
          <rPr>
            <u/>
            <sz val="11"/>
            <rFont val="Calibri"/>
            <family val="2"/>
            <charset val="238"/>
          </rPr>
          <t xml:space="preserve">
proponowana zmiana:
</t>
        </r>
        <r>
          <rPr>
            <sz val="11"/>
            <rFont val="Calibri"/>
            <family val="2"/>
          </rPr>
          <t xml:space="preserve">01 - Dotacja - </t>
        </r>
        <r>
          <rPr>
            <sz val="11"/>
            <color rgb="FF00B050"/>
            <rFont val="Calibri"/>
            <family val="2"/>
            <charset val="238"/>
          </rPr>
          <t>74 985 494</t>
        </r>
        <r>
          <rPr>
            <sz val="11"/>
            <rFont val="Calibri"/>
            <family val="2"/>
          </rPr>
          <t xml:space="preserve">
03 - Wsparcie poprzez instrumenty finansowe: pożyczka - </t>
        </r>
        <r>
          <rPr>
            <sz val="11"/>
            <color rgb="FF00B050"/>
            <rFont val="Calibri"/>
            <family val="2"/>
            <charset val="238"/>
          </rPr>
          <t xml:space="preserve">42 991 383
</t>
        </r>
        <r>
          <rPr>
            <sz val="11"/>
            <rFont val="Calibri"/>
            <family val="2"/>
          </rPr>
          <t xml:space="preserve">05 - Wsparcie poprzez instrumenty finansowe: dotacje w ramach operacji instrumentu finansowego - </t>
        </r>
        <r>
          <rPr>
            <sz val="11"/>
            <color rgb="FF00B050"/>
            <rFont val="Calibri"/>
            <family val="2"/>
            <charset val="238"/>
          </rPr>
          <t>22 699 118</t>
        </r>
      </is>
    </oc>
    <nc r="F10" t="inlineStr">
      <is>
        <r>
          <t xml:space="preserve">2.2.1.3 INDYKATYWNY PODZIAŁ ZAPROGRAMOWANYCH ZASOBÓW (UE) WEDŁUG RODZAJU INTERWENCJI
Tabela 5: Wymiar 2 – forma finansowania
</t>
        </r>
        <r>
          <rPr>
            <u/>
            <sz val="11"/>
            <rFont val="Calibri"/>
            <family val="2"/>
            <charset val="238"/>
          </rPr>
          <t xml:space="preserve">
obecne brzmienie:</t>
        </r>
        <r>
          <rPr>
            <sz val="11"/>
            <rFont val="Calibri"/>
            <family val="2"/>
          </rPr>
          <t xml:space="preserve">
Kod:
01 - Dotacja - 67 124 225
03 - Wsparcie poprzez instrumenty finansowe: pożyczka - 44 923 588
05 - Wsparcie poprzez instrumenty finansowe: dotacje w ramach operacji instrumentu finansowego - 23 719 308
</t>
        </r>
        <r>
          <rPr>
            <u/>
            <sz val="11"/>
            <rFont val="Calibri"/>
            <family val="2"/>
            <charset val="238"/>
          </rPr>
          <t xml:space="preserve">
proponowana zmiana:
</t>
        </r>
        <r>
          <rPr>
            <sz val="11"/>
            <rFont val="Calibri"/>
            <family val="2"/>
          </rPr>
          <t xml:space="preserve">01 - Dotacja - </t>
        </r>
        <r>
          <rPr>
            <sz val="11"/>
            <color rgb="FFFF0000"/>
            <rFont val="Calibri"/>
            <family val="2"/>
            <charset val="238"/>
          </rPr>
          <t>74 764 093</t>
        </r>
        <r>
          <rPr>
            <sz val="11"/>
            <rFont val="Calibri"/>
            <family val="2"/>
          </rPr>
          <t xml:space="preserve">
03 - Wsparcie poprzez instrumenty finansowe: pożyczka - </t>
        </r>
        <r>
          <rPr>
            <sz val="11"/>
            <color rgb="FFFF0000"/>
            <rFont val="Calibri"/>
            <family val="2"/>
            <charset val="238"/>
          </rPr>
          <t>42 991 383</t>
        </r>
        <r>
          <rPr>
            <sz val="11"/>
            <color rgb="FF00B050"/>
            <rFont val="Calibri"/>
            <family val="2"/>
            <charset val="238"/>
          </rPr>
          <t xml:space="preserve">
</t>
        </r>
        <r>
          <rPr>
            <sz val="11"/>
            <rFont val="Calibri"/>
            <family val="2"/>
          </rPr>
          <t xml:space="preserve">05 - Wsparcie poprzez instrumenty finansowe: dotacje w ramach operacji instrumentu finansowego - </t>
        </r>
        <r>
          <rPr>
            <sz val="11"/>
            <color rgb="FFFF0000"/>
            <rFont val="Calibri"/>
            <family val="2"/>
            <charset val="238"/>
          </rPr>
          <t>22 699 118</t>
        </r>
      </is>
    </nc>
  </rcc>
  <rfmt sheetId="2" sqref="G9" start="0" length="2147483647">
    <dxf>
      <font>
        <color auto="1"/>
      </font>
    </dxf>
  </rfmt>
  <rcc rId="2651" sId="2">
    <oc r="F11" t="inlineStr">
      <is>
        <r>
          <t xml:space="preserve">2.2.1.3 INDYKATYWNY PODZIAŁ ZAPROGRAMOWANYCH ZASOBÓW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03 - Zintegrowane inwestycje terytorialne - Miejskie obszary funkcjonalne -  47 775 075
19 - Inny rodzaj narzędzia terytorialnego - Miejskie obszary funkcjonalne - 21 928 387
33 - Brak ukierunkowania terytorialnego - 66 063 659
</t>
        </r>
        <r>
          <rPr>
            <u/>
            <sz val="11"/>
            <rFont val="Calibri"/>
            <family val="2"/>
            <charset val="238"/>
          </rPr>
          <t xml:space="preserve">
proponowana zmiana:</t>
        </r>
        <r>
          <rPr>
            <sz val="11"/>
            <rFont val="Calibri"/>
            <family val="2"/>
          </rPr>
          <t xml:space="preserve">
03 - Zintegrowane inwestycje terytorialne - Miejskie obszary funkcjonalne - </t>
        </r>
        <r>
          <rPr>
            <sz val="11"/>
            <color rgb="FF00B050"/>
            <rFont val="Calibri"/>
            <family val="2"/>
            <charset val="238"/>
          </rPr>
          <t>46 736 952</t>
        </r>
        <r>
          <rPr>
            <sz val="11"/>
            <rFont val="Calibri"/>
            <family val="2"/>
          </rPr>
          <t xml:space="preserve">
19 - Inny rodzaj narzędzia terytorialnego - Miejskie obszary funkcjonalne - </t>
        </r>
        <r>
          <rPr>
            <sz val="11"/>
            <color rgb="FF00B050"/>
            <rFont val="Calibri"/>
            <family val="2"/>
            <charset val="238"/>
          </rPr>
          <t>20 787 580</t>
        </r>
        <r>
          <rPr>
            <sz val="11"/>
            <rFont val="Calibri"/>
            <family val="2"/>
          </rPr>
          <t xml:space="preserve">
33 - Brak ukierunkowania terytorialnego -</t>
        </r>
        <r>
          <rPr>
            <sz val="11"/>
            <color rgb="FF00B050"/>
            <rFont val="Calibri"/>
            <family val="2"/>
            <charset val="238"/>
          </rPr>
          <t xml:space="preserve"> 73 151 463</t>
        </r>
      </is>
    </oc>
    <nc r="F11" t="inlineStr">
      <is>
        <r>
          <t xml:space="preserve">2.2.1.3 INDYKATYWNY PODZIAŁ ZAPROGRAMOWANYCH ZASOBÓW (UE) WEDŁUG RODZAJU INTERWENCJI
Tabela 6: Wymiar 3 – terytorialny mechanizm realizacji i ukierunkowanie terytorialne
</t>
        </r>
        <r>
          <rPr>
            <u/>
            <sz val="11"/>
            <rFont val="Calibri"/>
            <family val="2"/>
            <charset val="238"/>
          </rPr>
          <t xml:space="preserve">
obecne brzmienie:</t>
        </r>
        <r>
          <rPr>
            <sz val="11"/>
            <rFont val="Calibri"/>
            <family val="2"/>
          </rPr>
          <t xml:space="preserve">
03 - Zintegrowane inwestycje terytorialne - Miejskie obszary funkcjonalne -  47 775 075
19 - Inny rodzaj narzędzia terytorialnego - Miejskie obszary funkcjonalne - 21 928 387
33 - Brak ukierunkowania terytorialnego - 66 063 659
</t>
        </r>
        <r>
          <rPr>
            <u/>
            <sz val="11"/>
            <rFont val="Calibri"/>
            <family val="2"/>
            <charset val="238"/>
          </rPr>
          <t xml:space="preserve">
proponowana zmiana:</t>
        </r>
        <r>
          <rPr>
            <sz val="11"/>
            <rFont val="Calibri"/>
            <family val="2"/>
          </rPr>
          <t xml:space="preserve">
03 - Zintegrowane inwestycje terytorialne - Miejskie obszary funkcjonalne - </t>
        </r>
        <r>
          <rPr>
            <sz val="11"/>
            <color rgb="FFFF0000"/>
            <rFont val="Calibri"/>
            <family val="2"/>
            <charset val="238"/>
          </rPr>
          <t>42 381 183</t>
        </r>
        <r>
          <rPr>
            <sz val="11"/>
            <rFont val="Calibri"/>
            <family val="2"/>
          </rPr>
          <t xml:space="preserve">
19 - Inny rodzaj narzędzia terytorialnego - Miejskie obszary funkcjonalne - </t>
        </r>
        <r>
          <rPr>
            <sz val="11"/>
            <color rgb="FFFF0000"/>
            <rFont val="Calibri"/>
            <family val="2"/>
            <charset val="238"/>
          </rPr>
          <t>25 143 347</t>
        </r>
        <r>
          <rPr>
            <sz val="11"/>
            <rFont val="Calibri"/>
            <family val="2"/>
          </rPr>
          <t xml:space="preserve">
33 - Brak ukierunkowania terytorialnego -</t>
        </r>
        <r>
          <rPr>
            <sz val="11"/>
            <color rgb="FF00B050"/>
            <rFont val="Calibri"/>
            <family val="2"/>
            <charset val="238"/>
          </rPr>
          <t xml:space="preserve"> </t>
        </r>
        <r>
          <rPr>
            <sz val="11"/>
            <color rgb="FFFF0000"/>
            <rFont val="Calibri"/>
            <family val="2"/>
            <charset val="238"/>
          </rPr>
          <t>72 930 064</t>
        </r>
      </is>
    </nc>
  </rc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00" sId="10">
    <oc r="G29" t="inlineStr">
      <is>
        <t xml:space="preserve">Aktualizacja wartości wskaźników zgodnie z przyjętymi założeniami do "Metodologii szacowania wskaźników do programu Fundusze Europejskie dla Kujaw i Pomorza 2021-2027" po zmianach wysokości alokacji przeznaczanych na poszczególne obszary merytoryczne celu szczegółowego (f) EFS+.
Zmiana wartości wskaźnika "PLFCO02 Liczba dofinansowanych miejsc wychowania przedszkolnego" związana jest dodatkowo z wynikami przeprowadzonego rozeznania potrzeb wśród partnerów realizujących Politykę Terytorialną (instrumenty terytorialne ZIT oraz IIT dla OPPT) oraz zakończonego naboru w ramach działania 8.11 Wychowanie przedszkolne (FEKP.08.11-IZ.00-060/23). Z otrzymanych danych wynika, iż niezbędne jest utrzymanie istniejących miejsc wychowania przedszkolnego poprzez poprawę jakości edukacji przedszkolnej i realizację konkurencyjnej oferty edukacyjnej. Natomiast z powodów demograficznych (malejąca liczba urodzeń dzieci) tworzenie i utrzymanie nowych miejsc wychowania przedszkolnego nie odpowiada na zidentyfikowane potrzeby w regionie. W związku z tym rekomendujemy zmianę przyjętych założeń w obszarze Wychowanie przedszkolne w "Metodologii szacowania wskaźników do programu Fundusze Europejskie dla Kujaw i Pomorza 2021-2027" odnośnie udziału alokacji dla przedsięwzięć: "Zajęcia dodatkowe dla dzieci" zmiana z 40% na 50% oraz "Tworzenie nowych miejsc w OWP" z 40% na 30%. Zmiana ta stanowi odpowiedź na zgłaszne potrzeby w regionie i wpłynie na zwiększenie wartości wskaźnika "PLFCO01 Liczba dzieci objętych dodatkowymi zajęciami w edukacji przedszkolnej" z 7498 na 8134. </t>
      </is>
    </oc>
    <nc r="G29" t="inlineStr">
      <is>
        <r>
          <t xml:space="preserve">Aktualizacja wartości wskaźników zgodnie z przyjętymi założeniami do "Metodologii szacowania wskaźników do programu Fundusze Europejskie dla Kujaw i Pomorza 2021-2027" po zmianach wysokości alokacji przeznaczanych na poszczególne obszary merytoryczne celu szczegółowego (f) EFS+.
Zmiana wartości wskaźnika "PLFCO02 Liczba dofinansowanych miejsc wychowania przedszkolnego" związana jest dodatkowo z wynikami przeprowadzonego rozeznania potrzeb wśród partnerów realizujących Politykę Terytorialną (instrumenty terytorialne ZIT oraz IIT dla OPPT) oraz </t>
        </r>
        <r>
          <rPr>
            <sz val="11"/>
            <color theme="4"/>
            <rFont val="Calibri"/>
            <family val="2"/>
          </rPr>
          <t>zakończonych naborów</t>
        </r>
        <r>
          <rPr>
            <sz val="11"/>
            <rFont val="Calibri"/>
            <family val="2"/>
          </rPr>
          <t xml:space="preserve"> w ramach działania 8.11 Wychowanie przedszkolne (FEKP.08.11-IZ.00-060/23, </t>
        </r>
        <r>
          <rPr>
            <sz val="11"/>
            <color theme="4"/>
            <rFont val="Calibri"/>
            <family val="2"/>
          </rPr>
          <t>FEKP.08.11-IZ.00-149/24</t>
        </r>
        <r>
          <rPr>
            <sz val="11"/>
            <rFont val="Calibri"/>
            <family val="2"/>
          </rPr>
          <t xml:space="preserve">). Z otrzymanych danych wynika, iż niezbędne jest utrzymanie istniejących miejsc wychowania przedszkolnego poprzez poprawę jakości edukacji przedszkolnej i realizację konkurencyjnej oferty edukacyjnej. Natomiast z powodów demograficznych (malejąca liczba urodzeń dzieci) tworzenie i utrzymanie nowych miejsc wychowania przedszkolnego nie odpowiada na zidentyfikowane potrzeby w regionie. </t>
        </r>
        <r>
          <rPr>
            <b/>
            <sz val="11"/>
            <color theme="4"/>
            <rFont val="Calibri"/>
            <family val="2"/>
          </rPr>
          <t>Analiza sytuacji społeczno-gospodarczej województwa potwierdziła, że tendencja spadkowa liczby urodzeń jest obecnie zjawiskiem krajowym</t>
        </r>
        <r>
          <rPr>
            <sz val="11"/>
            <rFont val="Calibri"/>
            <family val="2"/>
          </rPr>
          <t xml:space="preserve">. W związku z tym rekomendujemy zmianę przyjętych założeń w obszarze Wychowanie przedszkolne w "Metodologii szacowania wskaźników do programu Fundusze Europejskie dla Kujaw i Pomorza 2021-2027" odnośnie udziału alokacji dla przedsięwzięć: "Zajęcia dodatkowe dla dzieci" zmiana z 40% na 50% oraz "Tworzenie nowych miejsc w OWP" z 40% na </t>
        </r>
        <r>
          <rPr>
            <sz val="11"/>
            <color theme="4"/>
            <rFont val="Calibri"/>
            <family val="2"/>
          </rPr>
          <t>20%</t>
        </r>
        <r>
          <rPr>
            <sz val="11"/>
            <rFont val="Calibri"/>
            <family val="2"/>
          </rPr>
          <t xml:space="preserve">. Zmiana ta stanowi odpowiedź na zgłaszne potrzeby w regionie i wpłynie na zwiększenie wartości wskaźnika "PLFCO01 Liczba dzieci objętych dodatkowymi zajęciami w edukacji przedszkolnej" z 7498 na 8134. </t>
        </r>
      </is>
    </nc>
  </rcc>
  <rcc rId="701" sId="10">
    <oc r="F29" t="inlineStr">
      <is>
        <r>
          <rPr>
            <b/>
            <sz val="11"/>
            <rFont val="Calibri"/>
            <family val="2"/>
            <charset val="238"/>
          </rPr>
          <t xml:space="preserve">OBECNE BRZMIENIE:
</t>
        </r>
        <r>
          <rPr>
            <sz val="11"/>
            <rFont val="Calibri"/>
            <family val="2"/>
          </rPr>
          <t xml:space="preserve"> 2.8.3.2 WSKAŹNIKI, Tabela 2: Wskaźniki produktu
PLFCO01 Liczba dzieci objętych dodatkowymi zajęciami w edukacji przedszkolnej
Cel końcowy (2029): 7 498
PLFCO02 Liczba dofinansowanych miejsc wychowania przedszkolnego
Cel końcowy (2029): 914
PLFCO03 Liczba uczniów szkół i placówek systemu oświaty prowadzących kształcenie ogólne objetych wsparciem
Cel końcowy (2029): 45 048
PLFCO04 Liczba uczniów i słuchaczy szkół i placówek kształcenia zawodowego objętych wsparciem
Cel końcowy (2029): 25 940
PLEFCO05 Liczba uczniów szkół i placówek kształcenia zawodowego uczestniczących w stażach uczniowskich
Cel końcowy (2029): 5 671
PLFCO07 Liczba szkół i placówek systemu oświaty objętych wsparciem
Cel końcowy (2029): 1 024 
 </t>
        </r>
        <r>
          <rPr>
            <b/>
            <sz val="11"/>
            <rFont val="Calibri"/>
            <family val="2"/>
            <charset val="238"/>
          </rPr>
          <t xml:space="preserve">PROPOZYCJA ZMIANY:
</t>
        </r>
        <r>
          <rPr>
            <sz val="11"/>
            <rFont val="Calibri"/>
            <family val="2"/>
          </rPr>
          <t xml:space="preserve"> 2.8.3.2 WSKAŹNIKI, Tabela 2: Wskaźniki produktu
PLFCO01 Liczba dzieci objętych dodatkowymi zajęciami w edukacji przedszkolnej
Cel końcowy (2029): 8 134
PLFCO02 Liczba dofinansowanych miejsc wychowania przedszkolnego
Cel końcowy (2029): 781
PLFCO03 Liczba uczniów szkół i placówek systemu oświaty prowadzących kształcenie ogólne objetych wsparciem
Cel końcowy (2029): 50 239
PLFCO04 Liczba uczniów i słuchaczy szkół i placówek kształcenia zawodowego objętych wsparciem
Cel końcowy (2029): 20 235
PLEFCO05 Liczba uczniów szkół i placówek kształcenia zawodowego uczestniczących w stażach uczniowskich
Cel końcowy (2029): 4 332
PLFCO07 Liczba szkół i placówek systemu oświaty objętych wsparciem
Cel końcowy (2029): 1 030</t>
        </r>
      </is>
    </oc>
    <nc r="F29" t="inlineStr">
      <is>
        <r>
          <rPr>
            <b/>
            <sz val="11"/>
            <rFont val="Calibri"/>
            <family val="2"/>
            <charset val="238"/>
          </rPr>
          <t xml:space="preserve">OBECNE BRZMIENIE:
</t>
        </r>
        <r>
          <rPr>
            <sz val="11"/>
            <rFont val="Calibri"/>
            <family val="2"/>
          </rPr>
          <t xml:space="preserve"> 2.8.3.2 WSKAŹNIKI, Tabela 2: Wskaźniki produktu
PLFCO01 Liczba dzieci objętych dodatkowymi zajęciami w edukacji przedszkolnej
Cel końcowy (2029): 7 498
PLFCO02 Liczba dofinansowanych miejsc wychowania przedszkolnego
Cel końcowy (2029): 914
PLFCO03 Liczba uczniów szkół i placówek systemu oświaty prowadzących kształcenie ogólne objetych wsparciem
Cel końcowy (2029): 45 048
PLFCO04 Liczba uczniów i słuchaczy szkół i placówek kształcenia zawodowego objętych wsparciem
Cel końcowy (2029): 25 940
PLEFCO05 Liczba uczniów szkół i placówek kształcenia zawodowego uczestniczących w stażach uczniowskich
Cel końcowy (2029): 5 671
PLFCO07 Liczba szkół i placówek systemu oświaty objętych wsparciem
Cel końcowy (2029): 1 024 
 </t>
        </r>
        <r>
          <rPr>
            <b/>
            <sz val="11"/>
            <rFont val="Calibri"/>
            <family val="2"/>
            <charset val="238"/>
          </rPr>
          <t xml:space="preserve">PROPOZYCJA ZMIANY:
</t>
        </r>
        <r>
          <rPr>
            <sz val="11"/>
            <rFont val="Calibri"/>
            <family val="2"/>
          </rPr>
          <t xml:space="preserve"> 2.8.3.2 WSKAŹNIKI, Tabela 2: Wskaźniki produktu
PLFCO01 Liczba dzieci objętych dodatkowymi zajęciami w edukacji przedszkolnej
Cel końcowy (2029): 8 134
PLFCO02 Liczba dofinansowanych miejsc wychowania przedszkolnego
Cel końcowy (2029): </t>
        </r>
        <r>
          <rPr>
            <sz val="11"/>
            <color theme="4"/>
            <rFont val="Calibri"/>
            <family val="2"/>
          </rPr>
          <t>528</t>
        </r>
        <r>
          <rPr>
            <sz val="11"/>
            <rFont val="Calibri"/>
            <family val="2"/>
          </rPr>
          <t xml:space="preserve">
PLFCO03 Liczba uczniów szkół i placówek systemu oświaty prowadzących kształcenie ogólne objetych wsparciem
Cel końcowy (2029): 50 239
PLFCO04 Liczba uczniów i słuchaczy szkół i placówek kształcenia zawodowego objętych wsparciem
Cel końcowy (2029): 20 235
PLEFCO05 Liczba uczniów szkół i placówek kształcenia zawodowego uczestniczących w stażach uczniowskich
Cel końcowy (2029): 4 332
PLFCO07 Liczba szkół i placówek systemu oświaty objętych wsparciem
Cel końcowy (2029): 1 030</t>
        </r>
      </is>
    </nc>
  </rcc>
  <rcv guid="{CF4184B7-9E1C-49DC-9B5E-3157DE29859A}" action="delete"/>
  <rdn rId="0" localSheetId="1" customView="1" name="Z_CF4184B7_9E1C_49DC_9B5E_3157DE29859A_.wvu.PrintTitles" hidden="1" oldHidden="1">
    <formula>' P 1_ Szczegółowy wykaz zmian '!$8:$8</formula>
    <oldFormula>' P 1_ Szczegółowy wykaz zmian '!$8:$8</oldFormula>
  </rdn>
  <rdn rId="0" localSheetId="1" customView="1" name="Z_CF4184B7_9E1C_49DC_9B5E_3157DE29859A_.wvu.FilterData" hidden="1" oldHidden="1">
    <formula>' P 1_ Szczegółowy wykaz zmian '!$A$1:$L$1</formula>
  </rdn>
  <rdn rId="0" localSheetId="2" customView="1" name="Z_CF4184B7_9E1C_49DC_9B5E_3157DE29859A_.wvu.PrintTitles" hidden="1" oldHidden="1">
    <formula>' P 2_ Szczegółowy wykaz zmian '!$8:$8</formula>
    <oldFormula>' P 2_ Szczegółowy wykaz zmian '!$8:$8</oldFormula>
  </rdn>
  <rdn rId="0" localSheetId="3" customView="1" name="Z_CF4184B7_9E1C_49DC_9B5E_3157DE29859A_.wvu.PrintTitles" hidden="1" oldHidden="1">
    <formula>' P 3_ Szczegółowy wykaz zmian '!$8:$8</formula>
    <oldFormula>' P 3_ Szczegółowy wykaz zmian '!$8:$8</oldFormula>
  </rdn>
  <rdn rId="0" localSheetId="4" customView="1" name="Z_CF4184B7_9E1C_49DC_9B5E_3157DE29859A_.wvu.PrintTitles" hidden="1" oldHidden="1">
    <formula>' P 4_ Szczegółowy wykaz zmian '!$8:$8</formula>
    <oldFormula>' P 4_ Szczegółowy wykaz zmian '!$8:$8</oldFormula>
  </rdn>
  <rdn rId="0" localSheetId="5" customView="1" name="Z_CF4184B7_9E1C_49DC_9B5E_3157DE29859A_.wvu.PrintTitles" hidden="1" oldHidden="1">
    <formula>' P 5_ Szczegółowy wykaz zmian '!$8:$8</formula>
    <oldFormula>' P 5_ Szczegółowy wykaz zmian '!$8:$8</oldFormula>
  </rdn>
  <rdn rId="0" localSheetId="6" customView="1" name="Z_CF4184B7_9E1C_49DC_9B5E_3157DE29859A_.wvu.PrintTitles" hidden="1" oldHidden="1">
    <formula>' P 6_ Szczegółowy wykaz zmian '!$8:$8</formula>
    <oldFormula>' P 6_ Szczegółowy wykaz zmian '!$8:$8</oldFormula>
  </rdn>
  <rdn rId="0" localSheetId="7" customView="1" name="Z_CF4184B7_9E1C_49DC_9B5E_3157DE29859A_.wvu.PrintTitles" hidden="1" oldHidden="1">
    <formula>' P 7_ Szczegółowy wykaz zmian '!$8:$8</formula>
    <oldFormula>' P 7_ Szczegółowy wykaz zmian '!$8:$8</oldFormula>
  </rdn>
  <rdn rId="0" localSheetId="10" customView="1" name="Z_CF4184B7_9E1C_49DC_9B5E_3157DE29859A_.wvu.PrintTitles" hidden="1" oldHidden="1">
    <formula>' P 8_ Szczegółowy wykaz zmian '!$8:$8</formula>
    <oldFormula>' P 8_ Szczegółowy wykaz zmian '!$8:$8</oldFormula>
  </rdn>
  <rdn rId="0" localSheetId="11" customView="1" name="Z_CF4184B7_9E1C_49DC_9B5E_3157DE29859A_.wvu.PrintTitles" hidden="1" oldHidden="1">
    <formula>' P 9_ Szczegółowy wykaz zmian '!$8:$8</formula>
    <oldFormula>' P 9_ Szczegółowy wykaz zmian '!$8:$8</oldFormula>
  </rdn>
  <rdn rId="0" localSheetId="12" customView="1" name="Z_CF4184B7_9E1C_49DC_9B5E_3157DE29859A_.wvu.PrintTitles" hidden="1" oldHidden="1">
    <formula>' P 10_ Szczegółowy wykaz zmian '!$8:$8</formula>
    <oldFormula>' P 10_ Szczegółowy wykaz zmian '!$8:$8</oldFormula>
  </rdn>
  <rdn rId="0" localSheetId="13" customView="1" name="Z_CF4184B7_9E1C_49DC_9B5E_3157DE29859A_.wvu.PrintTitles" hidden="1" oldHidden="1">
    <formula>' INNE_ Szczegółowy wykaz zmian '!$8:$8</formula>
    <oldFormula>' INNE_ Szczegółowy wykaz zmian '!$8:$8</oldFormula>
  </rdn>
  <rdn rId="0" localSheetId="17" customView="1" name="Z_CF4184B7_9E1C_49DC_9B5E_3157DE29859A_.wvu.FilterData" hidden="1" oldHidden="1">
    <formula>listy!$H$1:$I$186</formula>
    <oldFormula>listy!$H$1:$I$186</oldFormula>
  </rdn>
  <rcv guid="{CF4184B7-9E1C-49DC-9B5E-3157DE29859A}" action="add"/>
</revisions>
</file>

<file path=xl/revisions/revisionLog2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52" sId="2">
    <oc r="G11"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11" t="inlineStr">
      <is>
        <t>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2 178 932 euro poza politykę terytorialną (na kod 33).
Zmiana wartości kategorii 33 - Brak ukierunkowania terytorialnego spowodowane jest też przesunięciami pomiędzy celami szczegółowymi, 4 802 473 euro z CS 2iv KI 060 (działania w zakresie przystosowania się do zmian klimatu oraz zapobieganie ryzykom związanym z klimatem i zarządzanie nimi) na CS 2i (KI 055) oraz  oraz 115 000 euro z CS2i (KI 041 efektywnowść  energetyczna budynków komunalnych) na z CS 2v (KI 063 zapotrzenie w wodę).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is>
    </nc>
  </rcc>
</revisions>
</file>

<file path=xl/revisions/revisionLog2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53" sId="2" odxf="1" dxf="1">
    <oc r="G17"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Jednocześnie przeprowadzono weryfikację założeń wsparcia w obszarze adaptacji do zmian klimatu i w związku z dostrzegalnymi trudnościami do realizacji na poziomie regionalnym projektów z obszaru małej retencji, zdecydowano się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060) na cs 2vii (KI 078) oraz 1 211 319 euro z cs 2iv (KI 060) na cs 2vii (KI 079)).
Zmieniono również wewnętrznie w ramach KI 060 przeznaczenie kwoty 9 500 000 euro z obszaru małej retencji na obszar adaptacji do zmian klimatu w miastach. </t>
        </r>
      </is>
    </oc>
    <nc r="G17"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 euro na cs 2i (KI 055) oraz kwoty 631 537 euro na cs 2v (KI 063). 
</t>
        </r>
        <r>
          <rPr>
            <sz val="11"/>
            <color theme="4" tint="-0.249977111117893"/>
            <rFont val="Calibri"/>
            <family val="2"/>
            <charset val="238"/>
          </rPr>
          <t xml:space="preserve">
</t>
        </r>
        <r>
          <rPr>
            <sz val="11"/>
            <rFont val="Calibri"/>
            <family val="2"/>
            <charset val="238"/>
          </rPr>
          <t xml:space="preserve">Jednocześnie przeprowadzono weryfikację założeń wsparcia w obszarze adaptacji do zmian klimatu i w związku z dostrzegalnymi trudnościami do realizacji na poziomie regionalnym projektów z obszaru małej retencji, zdecydowano się ograniczyć alokację na ten obszar o 18 000 000 euro i na podstawie analizy zapotrzebowania przesunąć: 7 000 000 euro na wsparcie służb ratowniczych (3 500 000 z cs 2iv (KI 060) na cs 2iv (KI 058) i 3 500 000 z cs 2iv (KI 060) na cs 2iv (KI 059)); 1 500 000 euro na wsparcie ochrony przyrody (88 681 euro z cs 2iv (KI 060) na cs 2vii (KI 078) oraz 1 211 319 euro z cs 2iv (KI 060) na cs 2vii (KI 079)).
Zmieniono również wewnętrznie w ramach KI 060 przeznaczenie kwoty 9 500 000 euro z obszaru małej retencji na obszar adaptacji do zmian klimatu w miastach. </t>
        </r>
      </is>
    </nc>
    <odxf/>
    <ndxf/>
  </rcc>
  <rcc rId="2654" sId="2">
    <oc r="F17" t="inlineStr">
      <is>
        <r>
          <t xml:space="preserve">2.2.3.3 INDYKATYWNY PODZIAŁ ZAPROGRAMOWANYCH ZASOBÓW (UE) WEDŁUG RODZAJU INTERWENCJI,
Tabela 4: Wymiar 1 – zakres interwencji
</t>
        </r>
        <r>
          <rPr>
            <u/>
            <sz val="11"/>
            <rFont val="Calibri"/>
            <family val="2"/>
            <charset val="238"/>
          </rPr>
          <t>obecne brzmienie:</t>
        </r>
        <r>
          <rPr>
            <sz val="11"/>
            <rFont val="Calibri"/>
            <family val="2"/>
          </rPr>
          <t xml:space="preserve">
</t>
        </r>
        <r>
          <rPr>
            <sz val="11"/>
            <color theme="4" tint="-0.249977111117893"/>
            <rFont val="Calibri"/>
            <family val="2"/>
            <charset val="238"/>
          </rPr>
          <t>058 - Działania w zakresie przystosowania się do zmian klimatu oraz zapobieganie ryzykom związanym z klimatem i zarządzanie nimi: powodzie i osunięcia ziemi ( (w tym zwiększanie świadomości, ochrona ludności i systemy zarządzania klęskami żywiołowymi i katastrofami, infrastruktura i podejście ekosystemowe) - 15 000 000
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- 15 000 000</t>
        </r>
        <r>
          <rPr>
            <sz val="11"/>
            <rFont val="Calibri"/>
            <family val="2"/>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83 200 065 
</t>
        </r>
        <r>
          <rPr>
            <u/>
            <sz val="11"/>
            <rFont val="Calibri"/>
            <family val="2"/>
            <charset val="238"/>
          </rPr>
          <t xml:space="preserve">proponowana zmiana:
</t>
        </r>
        <r>
          <rPr>
            <sz val="11"/>
            <color theme="4" tint="-0.249977111117893"/>
            <rFont val="Calibri"/>
            <family val="2"/>
            <charset val="238"/>
          </rPr>
          <t xml:space="preserve">058 - Działania w zakresie przystosowania się do zmian klimatu oraz zapobieganie ryzykom związanym z klimatem i zarządzanie nimi: powodzie i osunięcia ziemi ( (w tym zwiększanie świadomości, ochrona ludności i systemy zarządzania klęskami żywiołowymi i katastrofami, infrastruktura i podejście ekosystemowe) - </t>
        </r>
        <r>
          <rPr>
            <sz val="11"/>
            <color rgb="FFFF0000"/>
            <rFont val="Calibri"/>
            <family val="2"/>
            <charset val="238"/>
          </rPr>
          <t>18 500 000</t>
        </r>
        <r>
          <rPr>
            <sz val="11"/>
            <color theme="4" tint="-0.249977111117893"/>
            <rFont val="Calibri"/>
            <family val="2"/>
            <charset val="238"/>
          </rPr>
          <t xml:space="preserve">
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t>
        </r>
        <r>
          <rPr>
            <sz val="11"/>
            <color rgb="FFFF0000"/>
            <rFont val="Calibri"/>
            <family val="2"/>
            <charset val="238"/>
          </rPr>
          <t xml:space="preserve"> 18 500 000</t>
        </r>
        <r>
          <rPr>
            <sz val="11"/>
            <rFont val="Calibri"/>
            <family val="2"/>
            <charset val="238"/>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t>
        </r>
        <r>
          <rPr>
            <sz val="11"/>
            <color rgb="FFFF0000"/>
            <rFont val="Calibri"/>
            <family val="2"/>
            <charset val="238"/>
          </rPr>
          <t xml:space="preserve">69 266 055 </t>
        </r>
        <r>
          <rPr>
            <u/>
            <sz val="11"/>
            <rFont val="Calibri"/>
            <family val="2"/>
            <charset val="238"/>
          </rPr>
          <t xml:space="preserve">
</t>
        </r>
      </is>
    </oc>
    <nc r="F17" t="inlineStr">
      <is>
        <r>
          <t xml:space="preserve">2.2.3.3 INDYKATYWNY PODZIAŁ ZAPROGRAMOWANYCH ZASOBÓW (UE) WEDŁUG RODZAJU INTERWENCJI,
Tabela 4: Wymiar 1 – zakres interwencji
</t>
        </r>
        <r>
          <rPr>
            <u/>
            <sz val="11"/>
            <rFont val="Calibri"/>
            <family val="2"/>
            <charset val="238"/>
          </rPr>
          <t>obecne brzmienie:</t>
        </r>
        <r>
          <rPr>
            <sz val="11"/>
            <rFont val="Calibri"/>
            <family val="2"/>
          </rPr>
          <t xml:space="preserve">
</t>
        </r>
        <r>
          <rPr>
            <sz val="11"/>
            <rFont val="Calibri"/>
            <family val="2"/>
            <charset val="238"/>
          </rPr>
          <t xml:space="preserve">058 - Działania w zakresie przystosowania się do zmian klimatu oraz zapobieganie ryzykom związanym z klimatem i zarządzanie nimi: powodzie i osunięcia ziemi ( (w tym zwiększanie świadomości, ochrona ludności i systemy zarządzania klęskami żywiołowymi i katastrofami, infrastruktura i podejście ekosystemowe) - 15 000 000
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- 15 000 000
</t>
        </r>
        <r>
          <rPr>
            <sz val="11"/>
            <rFont val="Calibri"/>
            <family val="2"/>
          </rPr>
          <t xml:space="preserve">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83 200 065 
</t>
        </r>
        <r>
          <rPr>
            <u/>
            <sz val="11"/>
            <rFont val="Calibri"/>
            <family val="2"/>
            <charset val="238"/>
          </rPr>
          <t xml:space="preserve">proponowana zmiana:
</t>
        </r>
        <r>
          <rPr>
            <sz val="11"/>
            <rFont val="Calibri"/>
            <family val="2"/>
            <charset val="238"/>
          </rPr>
          <t>058 - Działania w zakresie przystosowania się do zmian klimatu oraz zapobieganie ryzykom związanym z klimatem i zarządzanie nimi: powodzie i osunięcia ziemi ( (w tym zwiększanie świadomości, ochrona ludności i systemy zarządzania klęskami żywiołowymi i katastrofami, infrastruktura i podejście ekosystemowe) -</t>
        </r>
        <r>
          <rPr>
            <sz val="11"/>
            <color theme="4" tint="-0.249977111117893"/>
            <rFont val="Calibri"/>
            <family val="2"/>
            <charset val="238"/>
          </rPr>
          <t xml:space="preserve"> </t>
        </r>
        <r>
          <rPr>
            <sz val="11"/>
            <color rgb="FFFF0000"/>
            <rFont val="Calibri"/>
            <family val="2"/>
            <charset val="238"/>
          </rPr>
          <t>18 500 000</t>
        </r>
        <r>
          <rPr>
            <sz val="11"/>
            <color theme="4" tint="-0.249977111117893"/>
            <rFont val="Calibri"/>
            <family val="2"/>
            <charset val="238"/>
          </rPr>
          <t xml:space="preserve">
</t>
        </r>
        <r>
          <rPr>
            <sz val="11"/>
            <rFont val="Calibri"/>
            <family val="2"/>
            <charset val="238"/>
          </rPr>
          <t xml:space="preserve">059 - Działania w zakresie przystosowania się do zmian klimatu oraz zapobieganie ryzykom związanym z klimatem i zarządzanie nimi: pożary (w tym zwiększanie świadomości, ochrona ludności i systemy zarządzania klęskami żywiołowymi i katastrofami, infrastruktura i podejście ekosystemowe) - </t>
        </r>
        <r>
          <rPr>
            <sz val="11"/>
            <color rgb="FFFF0000"/>
            <rFont val="Calibri"/>
            <family val="2"/>
            <charset val="238"/>
          </rPr>
          <t>18 500 000</t>
        </r>
        <r>
          <rPr>
            <sz val="11"/>
            <rFont val="Calibri"/>
            <family val="2"/>
            <charset val="238"/>
          </rPr>
          <t xml:space="preserve">
060 - Działania w zakresie przystosowania się do zmian klimatu oraz zapobieganie ryzykom związanym z klimatem i zarządzanie nimi: inne ryzyka, np. burze i susze (w tym zwiększanie świadomości, ochrona ludności i systemy zarządzania klęskami żywiołowymi i katastrofami, infrastruktura i podejście ekosystemowe) -  </t>
        </r>
        <r>
          <rPr>
            <sz val="11"/>
            <color rgb="FFFF0000"/>
            <rFont val="Calibri"/>
            <family val="2"/>
            <charset val="238"/>
          </rPr>
          <t xml:space="preserve">69 266 055 </t>
        </r>
        <r>
          <rPr>
            <u/>
            <sz val="11"/>
            <rFont val="Calibri"/>
            <family val="2"/>
            <charset val="238"/>
          </rPr>
          <t xml:space="preserve">
</t>
        </r>
      </is>
    </nc>
  </rcc>
  <rcc rId="2655" sId="2">
    <oc r="G18" t="inlineStr">
      <is>
        <r>
          <t>Dostosowanie alokacji do kwoty wynikającej z przesunięć w ramach CS 2iv.
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kwoty 5 434 010 euro z cs 2iv (KI 060), w tym kwoty 4 802 473</t>
        </r>
        <r>
          <rPr>
            <sz val="11"/>
            <color rgb="FFFF0000"/>
            <rFont val="Calibri"/>
            <family val="2"/>
            <charset val="238"/>
          </rPr>
          <t xml:space="preserve"> </t>
        </r>
        <r>
          <rPr>
            <sz val="11"/>
            <color theme="1"/>
            <rFont val="Calibri"/>
            <family val="2"/>
            <charset val="238"/>
          </rPr>
          <t>euro na cs 2i (KI 055) oraz kwoty 631 537 euro na cs 2v (KI 063).</t>
        </r>
        <r>
          <rPr>
            <sz val="11"/>
            <rFont val="Calibri"/>
            <family val="2"/>
          </rPr>
          <t xml:space="preserve"> </t>
        </r>
        <r>
          <rPr>
            <sz val="11"/>
            <color theme="4" tint="-0.249977111117893"/>
            <rFont val="Calibri"/>
            <family val="2"/>
            <charset val="238"/>
          </rPr>
          <t>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060) na cs 2vii (KI 078) oraz 1 211 319 euro z cs 2iv (KI 060) na cs 2vii (KI 079).</t>
        </r>
      </is>
    </oc>
    <nc r="G18" t="inlineStr">
      <is>
        <r>
          <t>Dostosowanie alokacji do kwoty wynikającej z przesunięć w ramach CS 2iv.
W związku z realizacją Polityki Terytorialnej województwa kujawsko-pomorskiego przeprowadzono weryfikację założeń projektów, które ujęte będą w 18 strategiach te</t>
        </r>
        <r>
          <rPr>
            <sz val="11"/>
            <rFont val="Calibri"/>
            <family val="2"/>
            <charset val="238"/>
          </rPr>
          <t xml:space="preserve">rytorialnych (ZIT, IIT dla OPPT). W wyniku tego procesu ustalono ostateczną wysokość środków przeznaczonych na instrumenty terytorialne i zaistniała konieczność przesunięcia kwoty 5 434 010 euro z cs 2iv (KI 060), w tym kwoty 4 802 473 </t>
        </r>
        <r>
          <rPr>
            <sz val="11"/>
            <color theme="1"/>
            <rFont val="Calibri"/>
            <family val="2"/>
            <charset val="238"/>
          </rPr>
          <t>euro na cs 2i (KI 055) oraz kwoty 631 537 euro na cs 2v (KI 063).</t>
        </r>
        <r>
          <rPr>
            <sz val="11"/>
            <rFont val="Calibri"/>
            <family val="2"/>
            <charset val="238"/>
          </rPr>
          <t xml:space="preserve"> Jednocześnie przeprowadzono weryfikację założeń obszaru małej retencji oraz obszarów dotyczących adaptacji do zmian klimatu w miastach, służb ratowniczych oraz ochrony przyrody. W wyniku tego procesu ustalono ostateczną wysokość środków przeznaczonych na ww. obszary i  zaistniała konieczność przesunięcia kwoty 1 500 000 euro na wsparcie ochrony przyrody (88 681 euro z cs 2iv (KI 060) na cs 2vii (KI 078) oraz 1 211 319 euro z cs 2iv (KI 060) na cs 2vii (KI 079).</t>
        </r>
      </is>
    </nc>
  </rcc>
  <rfmt sheetId="2" sqref="G19" start="0" length="2147483647">
    <dxf>
      <font>
        <color auto="1"/>
      </font>
    </dxf>
  </rfmt>
  <rfmt sheetId="2" sqref="G20" start="0" length="2147483647">
    <dxf>
      <font>
        <color auto="1"/>
      </font>
    </dxf>
  </rfmt>
  <rcc rId="2656" sId="2">
    <oc r="F21" t="inlineStr">
      <is>
        <r>
          <t xml:space="preserve">2.2.3.2 WSKAŹNIKI, Tabela 3: Wskaźniki produktu
</t>
        </r>
        <r>
          <rPr>
            <u/>
            <sz val="11"/>
            <rFont val="Calibri"/>
            <family val="2"/>
            <charset val="238"/>
          </rPr>
          <t xml:space="preserve">obecne brzmienie:
</t>
        </r>
        <r>
          <rPr>
            <sz val="11"/>
            <color theme="4" tint="-0.249977111117893"/>
            <rFont val="Calibri"/>
            <family val="2"/>
            <charset val="238"/>
          </rPr>
          <t xml:space="preserve">RCO024 Inwestycje w nowe lub zmodernizowane systemy monitorowania, gotowości, ostrzegania i reagowania w kontekście klęsk żywiołowych i katastrof w przypadku klęsk żywiołowych
Cel końcowy (2029):  30 000 000
</t>
        </r>
        <r>
          <rPr>
            <sz val="11"/>
            <rFont val="Calibri"/>
            <family val="2"/>
          </rPr>
          <t xml:space="preserve">RCO026 Zielona infrastruktura wybudowana lub zmodernizowana w celu przystosowania się do zmian klimatu
Cel końcowy (2029): 21
</t>
        </r>
        <r>
          <rPr>
            <sz val="11"/>
            <color theme="4" tint="-0.249977111117893"/>
            <rFont val="Calibri"/>
            <family val="2"/>
            <charset val="238"/>
          </rPr>
          <t>RCO121 Powierzchnia objęta środkami ochrony przed klęskami żywiołowymi związanymi z klimatem (oprócz powodzi i niekontrolowanych pożarów)</t>
        </r>
        <r>
          <rPr>
            <sz val="11"/>
            <rFont val="Calibri"/>
            <family val="2"/>
          </rPr>
          <t xml:space="preserve">
</t>
        </r>
        <r>
          <rPr>
            <sz val="11"/>
            <color theme="4" tint="-0.249977111117893"/>
            <rFont val="Calibri"/>
            <family val="2"/>
            <charset val="238"/>
          </rPr>
          <t xml:space="preserve">Cel końcowy (2029): 5 658
PLRO044 Pojemność obiektów małej retencji 
Cel końcowy (2029): 13 589 047
PLRO041 Liczba jednostek służb ratowniczych doposażonych w sprzęt do prowadzenia akcji ratowniczych i usuwania skutków katastrof
Cel końcowy (2029): 156
</t>
        </r>
        <r>
          <rPr>
            <u/>
            <sz val="11"/>
            <rFont val="Calibri"/>
            <family val="2"/>
            <charset val="238"/>
          </rPr>
          <t xml:space="preserve">
proponowana zmiana:
</t>
        </r>
        <r>
          <rPr>
            <sz val="11"/>
            <color theme="4" tint="-0.249977111117893"/>
            <rFont val="Calibri"/>
            <family val="2"/>
            <charset val="238"/>
          </rPr>
          <t>RCO024 Inwestycje w nowe lub zmodernizowane systemy monitorowania, gotowości, ostrzegania i reagowania w kontekście klęsk żywiołowych i katastrof w przypadku klęsk żywiołowych</t>
        </r>
        <r>
          <rPr>
            <sz val="11"/>
            <rFont val="Calibri"/>
            <family val="2"/>
            <charset val="238"/>
          </rPr>
          <t xml:space="preserve"> 
</t>
        </r>
        <r>
          <rPr>
            <sz val="11"/>
            <color theme="4" tint="-0.249977111117893"/>
            <rFont val="Calibri"/>
            <family val="2"/>
            <charset val="238"/>
          </rPr>
          <t>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color theme="4" tint="-0.249977111117893"/>
            <rFont val="Calibri"/>
            <family val="2"/>
            <charset val="238"/>
          </rPr>
          <t>RCO121 Powierzchnia objęta środkami ochrony przed klęskami żywiołowymi związanymi z klimatem (oprócz powodzi i niekontrolowanych pożarów)
Cel końcowy (2029):</t>
        </r>
        <r>
          <rPr>
            <sz val="11"/>
            <color rgb="FFFF0000"/>
            <rFont val="Calibri"/>
            <family val="2"/>
            <charset val="238"/>
          </rPr>
          <t xml:space="preserve"> 4 860</t>
        </r>
        <r>
          <rPr>
            <sz val="11"/>
            <color theme="4" tint="-0.249977111117893"/>
            <rFont val="Calibri"/>
            <family val="2"/>
            <charset val="238"/>
          </rPr>
          <t xml:space="preserve">
</t>
        </r>
        <r>
          <rPr>
            <sz val="11"/>
            <color theme="4" tint="-0.249977111117893"/>
            <rFont val="Calibri"/>
            <family val="2"/>
            <charset val="238"/>
          </rPr>
          <t xml:space="preserve">PLRO044 Pojemność obiektów małej retencji 
Cel końcowy (2029): </t>
        </r>
        <r>
          <rPr>
            <sz val="11"/>
            <color rgb="FFFF0000"/>
            <rFont val="Calibri"/>
            <family val="2"/>
            <charset val="238"/>
          </rPr>
          <t xml:space="preserve">9 385 516
</t>
        </r>
        <r>
          <rPr>
            <sz val="11"/>
            <color theme="4" tint="-0.249977111117893"/>
            <rFont val="Calibri"/>
            <family val="2"/>
            <charset val="238"/>
          </rPr>
          <t>PLRO041 Liczba jednostek służb ratowniczych doposażonych w sprzęt do prowadzenia akcji ratowniczych i usuwania skutków katastrof
Cel końcowy (2029):</t>
        </r>
        <r>
          <rPr>
            <sz val="11"/>
            <color rgb="FFFF0000"/>
            <rFont val="Calibri"/>
            <family val="2"/>
            <charset val="238"/>
          </rPr>
          <t xml:space="preserve"> 192</t>
        </r>
      </is>
    </oc>
    <nc r="F21" t="inlineStr">
      <is>
        <r>
          <t xml:space="preserve">2.2.3.2 WSKAŹNIKI, Tabela 3: Wskaźniki produktu
</t>
        </r>
        <r>
          <rPr>
            <u/>
            <sz val="11"/>
            <rFont val="Calibri"/>
            <family val="2"/>
            <charset val="238"/>
          </rPr>
          <t xml:space="preserve">obecne brzmienie:
</t>
        </r>
        <r>
          <rPr>
            <sz val="11"/>
            <rFont val="Calibri"/>
            <family val="2"/>
            <charset val="238"/>
          </rPr>
          <t xml:space="preserve">RCO024 Inwestycje w nowe lub zmodernizowane systemy monitorowania, gotowości, ostrzegania i reagowania w kontekście klęsk żywiołowych i katastrof w przypadku klęsk żywiołowych
Cel końcowy (2029):  30 000 000
RCO026 Zielona infrastruktura wybudowana lub zmodernizowana w celu przystosowania się do zmian klimatu
Cel końcowy (2029): 21
RCO121 Powierzchnia objęta środkami ochrony przed klęskami żywiołowymi związanymi z klimatem (oprócz powodzi i niekontrolowanych pożarów)
Cel końcowy (2029): 5 658
PLRO044 Pojemność obiektów małej retencji 
Cel końcowy (2029): 13 589 047
PLRO041 Liczba jednostek służb ratowniczych doposażonych w sprzęt do prowadzenia akcji ratowniczych i usuwania skutków katastrof
Cel końcowy (2029): 156
</t>
        </r>
        <r>
          <rPr>
            <u/>
            <sz val="11"/>
            <rFont val="Calibri"/>
            <family val="2"/>
            <charset val="238"/>
          </rPr>
          <t xml:space="preserve">
proponowana zmiana:
</t>
        </r>
        <r>
          <rPr>
            <sz val="11"/>
            <rFont val="Calibri"/>
            <family val="2"/>
            <charset val="238"/>
          </rPr>
          <t>RCO024 Inwestycje w nowe lub zmodernizowane systemy monitorowania, gotowości, ostrzegania i reagowania w kontekście klęsk żywiołowych i katastrof w przypadku klęsk żywiołowych 
Cel końcowy (2029):</t>
        </r>
        <r>
          <rPr>
            <sz val="11"/>
            <color rgb="FFFF0000"/>
            <rFont val="Calibri"/>
            <family val="2"/>
            <charset val="238"/>
          </rPr>
          <t xml:space="preserve"> 37 000 000</t>
        </r>
        <r>
          <rPr>
            <sz val="11"/>
            <rFont val="Calibri"/>
            <family val="2"/>
            <charset val="238"/>
          </rPr>
          <t xml:space="preserve">
</t>
        </r>
        <r>
          <rPr>
            <sz val="11"/>
            <rFont val="Calibri"/>
            <family val="2"/>
          </rPr>
          <t xml:space="preserve">RCO026 Zielona infrastruktura wybudowana lub zmodernizowana w celu przystosowania się do zmian klimatu
Cel końcowy (2029): </t>
        </r>
        <r>
          <rPr>
            <sz val="11"/>
            <color rgb="FFFF0000"/>
            <rFont val="Calibri"/>
            <family val="2"/>
            <charset val="238"/>
          </rPr>
          <t xml:space="preserve">24
</t>
        </r>
        <r>
          <rPr>
            <sz val="11"/>
            <rFont val="Calibri"/>
            <family val="2"/>
            <charset val="238"/>
          </rPr>
          <t xml:space="preserve">RCO121 Powierzchnia objęta środkami ochrony przed klęskami żywiołowymi związanymi z klimatem (oprócz powodzi i niekontrolowanych pożarów)
Cel końcowy (2029): </t>
        </r>
        <r>
          <rPr>
            <sz val="11"/>
            <color rgb="FFFF0000"/>
            <rFont val="Calibri"/>
            <family val="2"/>
            <charset val="238"/>
          </rPr>
          <t>4 860</t>
        </r>
        <r>
          <rPr>
            <sz val="11"/>
            <color theme="4" tint="-0.249977111117893"/>
            <rFont val="Calibri"/>
            <family val="2"/>
            <charset val="238"/>
          </rPr>
          <t xml:space="preserve">
</t>
        </r>
        <r>
          <rPr>
            <sz val="11"/>
            <rFont val="Calibri"/>
            <family val="2"/>
            <charset val="238"/>
          </rPr>
          <t>PLRO044 Pojemność obiektów małej retencji 
Cel końcowy (2029)</t>
        </r>
        <r>
          <rPr>
            <sz val="11"/>
            <color theme="4" tint="-0.249977111117893"/>
            <rFont val="Calibri"/>
            <family val="2"/>
            <charset val="238"/>
          </rPr>
          <t xml:space="preserve">: </t>
        </r>
        <r>
          <rPr>
            <sz val="11"/>
            <color rgb="FFFF0000"/>
            <rFont val="Calibri"/>
            <family val="2"/>
            <charset val="238"/>
          </rPr>
          <t xml:space="preserve">9 385 516
</t>
        </r>
        <r>
          <rPr>
            <sz val="11"/>
            <rFont val="Calibri"/>
            <family val="2"/>
            <charset val="238"/>
          </rPr>
          <t>PLRO041 Liczba jednostek służb ratowniczych doposażonych w sprzęt do prowadzenia akcji ratowniczych i usuwania skutków katastrof
Cel końcowy (2029):</t>
        </r>
        <r>
          <rPr>
            <sz val="11"/>
            <color rgb="FFFF0000"/>
            <rFont val="Calibri"/>
            <family val="2"/>
            <charset val="238"/>
          </rPr>
          <t xml:space="preserve"> 192</t>
        </r>
      </is>
    </nc>
  </rcc>
  <rfmt sheetId="2" sqref="G22" start="0" length="2147483647">
    <dxf>
      <font>
        <color auto="1"/>
      </font>
    </dxf>
  </rfmt>
  <rcc rId="2657" sId="2">
    <oc r="F22" t="inlineStr">
      <is>
        <r>
          <t xml:space="preserve">2.2.3.2 WSKAŹNIKI, Tabela 3: Wskaźniki rezultatu
</t>
        </r>
        <r>
          <rPr>
            <u/>
            <sz val="11"/>
            <rFont val="Calibri"/>
            <family val="2"/>
            <charset val="238"/>
          </rPr>
          <t>obecne brzmienie:</t>
        </r>
        <r>
          <rPr>
            <sz val="11"/>
            <rFont val="Calibri"/>
            <family val="2"/>
          </rPr>
          <t xml:space="preserve">
FEKPR021 - Objętość retencjonowanej wody
</t>
        </r>
        <r>
          <rPr>
            <sz val="11"/>
            <color rgb="FF0070C0"/>
            <rFont val="Calibri"/>
            <family val="2"/>
            <charset val="238"/>
          </rPr>
          <t>Cel końcowy (2029): 13 589 047</t>
        </r>
        <r>
          <rPr>
            <sz val="11"/>
            <rFont val="Calibri"/>
            <family val="2"/>
          </rPr>
          <t xml:space="preserve">
</t>
        </r>
        <r>
          <rPr>
            <u/>
            <sz val="11"/>
            <rFont val="Calibri"/>
            <family val="2"/>
            <charset val="238"/>
          </rPr>
          <t>proponowana zmiana:</t>
        </r>
        <r>
          <rPr>
            <sz val="11"/>
            <rFont val="Calibri"/>
            <family val="2"/>
          </rPr>
          <t xml:space="preserve">
</t>
        </r>
        <r>
          <rPr>
            <sz val="11"/>
            <color rgb="FFFF0000"/>
            <rFont val="Calibri"/>
            <family val="2"/>
            <charset val="238"/>
          </rPr>
          <t>FEKP-0012</t>
        </r>
        <r>
          <rPr>
            <sz val="11"/>
            <rFont val="Calibri"/>
            <family val="2"/>
          </rPr>
          <t xml:space="preserve"> - Objętość retencjonowanej wody
</t>
        </r>
        <r>
          <rPr>
            <sz val="11"/>
            <color rgb="FF0070C0"/>
            <rFont val="Calibri"/>
            <family val="2"/>
            <charset val="238"/>
          </rPr>
          <t xml:space="preserve">Cel końcowy (2029): </t>
        </r>
        <r>
          <rPr>
            <sz val="11"/>
            <color rgb="FFFF0000"/>
            <rFont val="Calibri"/>
            <family val="2"/>
            <charset val="238"/>
          </rPr>
          <t>9 385 516</t>
        </r>
        <r>
          <rPr>
            <sz val="11"/>
            <rFont val="Calibri"/>
            <family val="2"/>
          </rPr>
          <t xml:space="preserve">
</t>
        </r>
      </is>
    </oc>
    <nc r="F22" t="inlineStr">
      <is>
        <r>
          <t xml:space="preserve">2.2.3.2 WSKAŹNIKI, Tabela 3: Wskaźniki rezultatu
</t>
        </r>
        <r>
          <rPr>
            <u/>
            <sz val="11"/>
            <rFont val="Calibri"/>
            <family val="2"/>
            <charset val="238"/>
          </rPr>
          <t>obecne brzmienie:</t>
        </r>
        <r>
          <rPr>
            <sz val="11"/>
            <rFont val="Calibri"/>
            <family val="2"/>
            <charset val="238"/>
          </rPr>
          <t xml:space="preserve">
FEKPR021 - Objętość retencjonowanej wody
Cel końcowy (2029): 13 589 047
</t>
        </r>
        <r>
          <rPr>
            <sz val="11"/>
            <rFont val="Calibri"/>
            <family val="2"/>
          </rPr>
          <t xml:space="preserve">
</t>
        </r>
        <r>
          <rPr>
            <u/>
            <sz val="11"/>
            <rFont val="Calibri"/>
            <family val="2"/>
            <charset val="238"/>
          </rPr>
          <t>proponowana zmiana:</t>
        </r>
        <r>
          <rPr>
            <sz val="11"/>
            <rFont val="Calibri"/>
            <family val="2"/>
          </rPr>
          <t xml:space="preserve">
</t>
        </r>
        <r>
          <rPr>
            <sz val="11"/>
            <color rgb="FFFF0000"/>
            <rFont val="Calibri"/>
            <family val="2"/>
            <charset val="238"/>
          </rPr>
          <t>FEKP-0012</t>
        </r>
        <r>
          <rPr>
            <sz val="11"/>
            <rFont val="Calibri"/>
            <family val="2"/>
          </rPr>
          <t xml:space="preserve"> - Objętość retencjonowanej wody
</t>
        </r>
        <r>
          <rPr>
            <sz val="11"/>
            <rFont val="Calibri"/>
            <family val="2"/>
            <charset val="238"/>
          </rPr>
          <t>Cel końcowy (2029):</t>
        </r>
        <r>
          <rPr>
            <sz val="11"/>
            <color rgb="FF0070C0"/>
            <rFont val="Calibri"/>
            <family val="2"/>
            <charset val="238"/>
          </rPr>
          <t xml:space="preserve"> </t>
        </r>
        <r>
          <rPr>
            <sz val="11"/>
            <color rgb="FFFF0000"/>
            <rFont val="Calibri"/>
            <family val="2"/>
            <charset val="238"/>
          </rPr>
          <t>9 385 516</t>
        </r>
        <r>
          <rPr>
            <sz val="11"/>
            <rFont val="Calibri"/>
            <family val="2"/>
          </rPr>
          <t xml:space="preserve">
</t>
        </r>
      </is>
    </nc>
  </rcc>
  <rfmt sheetId="2" sqref="G30:G34" start="0" length="2147483647">
    <dxf>
      <font>
        <color auto="1"/>
      </font>
    </dxf>
  </rfmt>
  <rcc rId="2658" sId="2">
    <oc r="F30" t="inlineStr">
      <is>
        <r>
          <rPr>
            <sz val="11"/>
            <color rgb="FF0070C0"/>
            <rFont val="Calibri"/>
            <family val="2"/>
            <charset val="238"/>
          </rPr>
          <t xml:space="preserve">2.2.6.3 INDYKATYWNY PODZIAŁ ZAPROGRAMOWANYCH ZASOBÓW (UE) WEDŁUG RODZAJU INTERWENCJI,
Tabela 4: Wymiar 1 – zakres interwencji
</t>
        </r>
        <r>
          <rPr>
            <u/>
            <sz val="11"/>
            <color rgb="FF0070C0"/>
            <rFont val="Calibri"/>
            <family val="2"/>
            <charset val="238"/>
          </rPr>
          <t xml:space="preserve">obecne brzmienie: 
</t>
        </r>
        <r>
          <rPr>
            <sz val="11"/>
            <color rgb="FF0070C0"/>
            <rFont val="Calibri"/>
            <family val="2"/>
            <charset val="238"/>
          </rPr>
          <t xml:space="preserve">078 - Ochrona, regeneracja i zrównoważone wykorzystanie obszarów Natura 2000 - 4 766 392
079 - Ochrona przyrody i różnorodności biologicznej, dziedzictwo naturalne i zasoby naturalne, zielona i niebieska infrastruktura - 20 000 000
</t>
        </r>
        <r>
          <rPr>
            <u/>
            <sz val="11"/>
            <color rgb="FF0070C0"/>
            <rFont val="Calibri"/>
            <family val="2"/>
            <charset val="238"/>
          </rPr>
          <t xml:space="preserve">proponowana zmiana
</t>
        </r>
        <r>
          <rPr>
            <sz val="11"/>
            <color theme="4" tint="-0.249977111117893"/>
            <rFont val="Calibri"/>
            <family val="2"/>
            <charset val="238"/>
          </rPr>
          <t>078 - Ochrona, regeneracja i zrównoważone wykorzystanie obszarów Natura 2000 -</t>
        </r>
        <r>
          <rPr>
            <sz val="11"/>
            <color rgb="FFFF0000"/>
            <rFont val="Calibri"/>
            <family val="2"/>
            <charset val="238"/>
          </rPr>
          <t xml:space="preserve"> 5 055 073
</t>
        </r>
        <r>
          <rPr>
            <sz val="11"/>
            <color theme="4" tint="-0.249977111117893"/>
            <rFont val="Calibri"/>
            <family val="2"/>
            <charset val="238"/>
          </rPr>
          <t xml:space="preserve">079 - Ochrona przyrody i różnorodności biologicznej, dziedzictwo naturalne i zasoby naturalne, zielona i niebieska infrastruktura - </t>
        </r>
        <r>
          <rPr>
            <b/>
            <sz val="10"/>
            <color rgb="FFFF0000"/>
            <rFont val="Calibri"/>
            <family val="2"/>
            <charset val="238"/>
          </rPr>
          <t>21 211 319</t>
        </r>
      </is>
    </oc>
    <nc r="F30" t="inlineStr">
      <is>
        <r>
          <t xml:space="preserve">2.2.6.3 INDYKATYWNY PODZIAŁ ZAPROGRAMOWANYCH ZASOBÓW (UE) WEDŁUG RODZAJU INTERWENCJI,
Tabela 4: Wymiar 1 – zakres interwencji
</t>
        </r>
        <r>
          <rPr>
            <u/>
            <sz val="11"/>
            <rFont val="Calibri"/>
            <family val="2"/>
            <charset val="238"/>
          </rPr>
          <t xml:space="preserve">obecne brzmienie: 
</t>
        </r>
        <r>
          <rPr>
            <sz val="11"/>
            <rFont val="Calibri"/>
            <family val="2"/>
            <charset val="238"/>
          </rPr>
          <t xml:space="preserve">078 - Ochrona, regeneracja i zrównoważone wykorzystanie obszarów Natura 2000 - 4 766 392
079 - Ochrona przyrody i różnorodności biologicznej, dziedzictwo naturalne i zasoby naturalne, zielona i niebieska infrastruktura - 20 000 000
</t>
        </r>
        <r>
          <rPr>
            <sz val="11"/>
            <color rgb="FF0070C0"/>
            <rFont val="Calibri"/>
            <family val="2"/>
            <charset val="238"/>
          </rPr>
          <t xml:space="preserve">
</t>
        </r>
        <r>
          <rPr>
            <u/>
            <sz val="11"/>
            <rFont val="Calibri"/>
            <family val="2"/>
            <charset val="238"/>
          </rPr>
          <t xml:space="preserve">proponowana zmiana
</t>
        </r>
        <r>
          <rPr>
            <sz val="11"/>
            <rFont val="Calibri"/>
            <family val="2"/>
            <charset val="238"/>
          </rPr>
          <t>078 - Ochrona, regeneracja i zrównoważone wykorzystanie obszarów Natura 2000 -</t>
        </r>
        <r>
          <rPr>
            <sz val="11"/>
            <color rgb="FFFF0000"/>
            <rFont val="Calibri"/>
            <family val="2"/>
            <charset val="238"/>
          </rPr>
          <t xml:space="preserve"> 5 055 073
</t>
        </r>
        <r>
          <rPr>
            <sz val="11"/>
            <rFont val="Calibri"/>
            <family val="2"/>
            <charset val="238"/>
          </rPr>
          <t>079 - Ochrona przyrody i różnorodności biologicznej, dziedzictwo naturalne i zasoby naturalne, zielona i niebieska infrastruktura -</t>
        </r>
        <r>
          <rPr>
            <sz val="11"/>
            <color theme="4" tint="-0.249977111117893"/>
            <rFont val="Calibri"/>
            <family val="2"/>
            <charset val="238"/>
          </rPr>
          <t xml:space="preserve"> </t>
        </r>
        <r>
          <rPr>
            <b/>
            <sz val="10"/>
            <color rgb="FFFF0000"/>
            <rFont val="Calibri"/>
            <family val="2"/>
            <charset val="238"/>
          </rPr>
          <t>21 211 319</t>
        </r>
      </is>
    </nc>
  </rcc>
  <rcc rId="2659" sId="2">
    <oc r="F31" t="inlineStr">
      <is>
        <r>
          <rPr>
            <sz val="11"/>
            <color rgb="FF0070C0"/>
            <rFont val="Calibri"/>
            <family val="2"/>
            <charset val="238"/>
          </rPr>
          <t xml:space="preserve">2.2.6.3 INDYKATYWNY PODZIAŁ ZAPROGRAMOWANYCH ZASOBÓW (UE) WEDŁUG RODZAJU INTERWENCJI,
Tabela 5: Wymiar 2 – forma finansowania
</t>
        </r>
        <r>
          <rPr>
            <u/>
            <sz val="11"/>
            <color rgb="FF0070C0"/>
            <rFont val="Calibri"/>
            <family val="2"/>
            <charset val="238"/>
          </rPr>
          <t>obecne brzmienie:</t>
        </r>
        <r>
          <rPr>
            <sz val="11"/>
            <color rgb="FF0070C0"/>
            <rFont val="Calibri"/>
            <family val="2"/>
            <charset val="238"/>
          </rPr>
          <t xml:space="preserve">
Kwota (EUR) - 24 766 392
</t>
        </r>
        <r>
          <rPr>
            <u/>
            <sz val="11"/>
            <color rgb="FF0070C0"/>
            <rFont val="Calibri"/>
            <family val="2"/>
            <charset val="238"/>
          </rPr>
          <t xml:space="preserve">
proponowana zmiana:
</t>
        </r>
        <r>
          <rPr>
            <sz val="11"/>
            <color rgb="FF0070C0"/>
            <rFont val="Calibri"/>
            <family val="2"/>
            <charset val="238"/>
          </rPr>
          <t xml:space="preserve">Kwota (EUR) </t>
        </r>
        <r>
          <rPr>
            <sz val="11"/>
            <rFont val="Calibri"/>
            <family val="2"/>
          </rPr>
          <t xml:space="preserve">- </t>
        </r>
        <r>
          <rPr>
            <sz val="11"/>
            <color rgb="FFFF0000"/>
            <rFont val="Calibri"/>
            <family val="2"/>
            <charset val="238"/>
          </rPr>
          <t>26 266 392</t>
        </r>
      </is>
    </oc>
    <nc r="F31" t="inlineStr">
      <is>
        <r>
          <t xml:space="preserve">2.2.6.3 INDYKATYWNY PODZIAŁ ZAPROGRAMOWANYCH ZASOBÓW (UE) WEDŁUG RODZAJU INTERWENCJI,
Tabela 5: Wymiar 2 – forma finansowania
</t>
        </r>
        <r>
          <rPr>
            <u/>
            <sz val="11"/>
            <rFont val="Calibri"/>
            <family val="2"/>
            <charset val="238"/>
          </rPr>
          <t>obecne brzmienie:</t>
        </r>
        <r>
          <rPr>
            <sz val="11"/>
            <rFont val="Calibri"/>
            <family val="2"/>
            <charset val="238"/>
          </rPr>
          <t xml:space="preserve">
Kwota (EUR) - 24 766 392
</t>
        </r>
        <r>
          <rPr>
            <u/>
            <sz val="11"/>
            <rFont val="Calibri"/>
            <family val="2"/>
            <charset val="238"/>
          </rPr>
          <t xml:space="preserve">
proponowana zmiana:
</t>
        </r>
        <r>
          <rPr>
            <sz val="11"/>
            <rFont val="Calibri"/>
            <family val="2"/>
            <charset val="238"/>
          </rPr>
          <t>Kwota (EUR) -</t>
        </r>
        <r>
          <rPr>
            <sz val="11"/>
            <rFont val="Calibri"/>
            <family val="2"/>
          </rPr>
          <t xml:space="preserve"> </t>
        </r>
        <r>
          <rPr>
            <sz val="11"/>
            <color rgb="FFFF0000"/>
            <rFont val="Calibri"/>
            <family val="2"/>
            <charset val="238"/>
          </rPr>
          <t>26 266 392</t>
        </r>
      </is>
    </nc>
  </rcc>
  <rcc rId="2660" sId="2">
    <oc r="F32" t="inlineStr">
      <is>
        <r>
          <rPr>
            <sz val="11"/>
            <color rgb="FF0070C0"/>
            <rFont val="Calibri"/>
            <family val="2"/>
            <charset val="238"/>
          </rPr>
          <t xml:space="preserve">2.2.6.3 INDYKATYWNY PODZIAŁ ZAPROGRAMOWANYCH ZASOBÓW (UE) WEDŁUG RODZAJU INTERWENCJI,
Tabela 6: Wymiar 3 – terytorialny mechanizm realizacji i ukierunkowanie terytorialne
</t>
        </r>
        <r>
          <rPr>
            <u/>
            <sz val="11"/>
            <color rgb="FF0070C0"/>
            <rFont val="Calibri"/>
            <family val="2"/>
            <charset val="238"/>
          </rPr>
          <t xml:space="preserve">obecne brzmienie:
</t>
        </r>
        <r>
          <rPr>
            <sz val="11"/>
            <color rgb="FF0070C0"/>
            <rFont val="Calibri"/>
            <family val="2"/>
            <charset val="238"/>
          </rPr>
          <t xml:space="preserve">33 - Brak ukierunkowania terytorialnego - 24 766 392
</t>
        </r>
        <r>
          <rPr>
            <u/>
            <sz val="11"/>
            <color rgb="FF0070C0"/>
            <rFont val="Calibri"/>
            <family val="2"/>
            <charset val="238"/>
          </rPr>
          <t xml:space="preserve">proponowana zmiana:
</t>
        </r>
        <r>
          <rPr>
            <sz val="11"/>
            <color rgb="FF0070C0"/>
            <rFont val="Calibri"/>
            <family val="2"/>
            <charset val="238"/>
          </rPr>
          <t xml:space="preserve">33 - Brak ukierunkowania terytorialnego - </t>
        </r>
        <r>
          <rPr>
            <sz val="11"/>
            <color rgb="FFFF0000"/>
            <rFont val="Calibri"/>
            <family val="2"/>
            <charset val="238"/>
          </rPr>
          <t xml:space="preserve">26 266 392
</t>
        </r>
      </is>
    </oc>
    <nc r="F32" t="inlineStr">
      <is>
        <r>
          <t xml:space="preserve">2.2.6.3 INDYKATYWNY PODZIAŁ ZAPROGRAMOWANYCH ZASOBÓW (UE) WEDŁUG RODZAJU INTERWENCJI,
Tabela 6: Wymiar 3 – terytorialny mechanizm realizacji i ukierunkowanie terytorialne
</t>
        </r>
        <r>
          <rPr>
            <u/>
            <sz val="11"/>
            <rFont val="Calibri"/>
            <family val="2"/>
            <charset val="238"/>
          </rPr>
          <t xml:space="preserve">obecne brzmienie:
</t>
        </r>
        <r>
          <rPr>
            <sz val="11"/>
            <rFont val="Calibri"/>
            <family val="2"/>
            <charset val="238"/>
          </rPr>
          <t xml:space="preserve">33 - Brak ukierunkowania terytorialnego - 24 766 392
</t>
        </r>
        <r>
          <rPr>
            <sz val="11"/>
            <color rgb="FF0070C0"/>
            <rFont val="Calibri"/>
            <family val="2"/>
            <charset val="238"/>
          </rPr>
          <t xml:space="preserve">
</t>
        </r>
        <r>
          <rPr>
            <u/>
            <sz val="11"/>
            <rFont val="Calibri"/>
            <family val="2"/>
            <charset val="238"/>
          </rPr>
          <t xml:space="preserve">proponowana zmiana:
</t>
        </r>
        <r>
          <rPr>
            <sz val="11"/>
            <rFont val="Calibri"/>
            <family val="2"/>
            <charset val="238"/>
          </rPr>
          <t>33 - Brak ukierunkowania terytorialnego -</t>
        </r>
        <r>
          <rPr>
            <sz val="11"/>
            <color rgb="FF0070C0"/>
            <rFont val="Calibri"/>
            <family val="2"/>
            <charset val="238"/>
          </rPr>
          <t xml:space="preserve"> </t>
        </r>
        <r>
          <rPr>
            <sz val="11"/>
            <color rgb="FFFF0000"/>
            <rFont val="Calibri"/>
            <family val="2"/>
            <charset val="238"/>
          </rPr>
          <t xml:space="preserve">26 266 392
</t>
        </r>
      </is>
    </nc>
  </rcc>
  <rcc rId="2661" sId="2">
    <oc r="F33" t="inlineStr">
      <is>
        <r>
          <rPr>
            <sz val="11"/>
            <color rgb="FF0070C0"/>
            <rFont val="Calibri"/>
            <family val="2"/>
            <charset val="238"/>
          </rPr>
          <t xml:space="preserve">2.2.6.3 INDYKATYWNY PODZIAŁ ZAPROGRAMOWANYCH ZASOBÓW (UE) WEDŁUG RODZAJU INTERWENCJI,
Tabela 8: Wymiar 7 – Wymiar „Równouprawnienie płci” w ramach EFS+, EFRR, Funduszu Spójności i FST
</t>
        </r>
        <r>
          <rPr>
            <u/>
            <sz val="11"/>
            <color rgb="FF0070C0"/>
            <rFont val="Calibri"/>
            <family val="2"/>
            <charset val="238"/>
          </rPr>
          <t>obecne brzmienie:</t>
        </r>
        <r>
          <rPr>
            <sz val="11"/>
            <color rgb="FF0070C0"/>
            <rFont val="Calibri"/>
            <family val="2"/>
            <charset val="238"/>
          </rPr>
          <t xml:space="preserve">
03 - Projekty neutralne w kwestii równouprawnienia płci - 24 766 392
</t>
        </r>
        <r>
          <rPr>
            <u/>
            <sz val="11"/>
            <color rgb="FF0070C0"/>
            <rFont val="Calibri"/>
            <family val="2"/>
            <charset val="238"/>
          </rPr>
          <t>proponowana zmiana:</t>
        </r>
        <r>
          <rPr>
            <sz val="11"/>
            <color rgb="FF0070C0"/>
            <rFont val="Calibri"/>
            <family val="2"/>
            <charset val="238"/>
          </rPr>
          <t xml:space="preserve">
03 - Projekty neutralne w kwestii równouprawnienia płci -</t>
        </r>
        <r>
          <rPr>
            <sz val="11"/>
            <rFont val="Calibri"/>
            <family val="2"/>
          </rPr>
          <t xml:space="preserve"> </t>
        </r>
        <r>
          <rPr>
            <sz val="11"/>
            <color rgb="FFFF0000"/>
            <rFont val="Calibri"/>
            <family val="2"/>
            <charset val="238"/>
          </rPr>
          <t>26 266 392</t>
        </r>
      </is>
    </oc>
    <nc r="F33" t="inlineStr">
      <is>
        <r>
          <t xml:space="preserve">2.2.6.3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charset val="238"/>
          </rPr>
          <t xml:space="preserve">
03 - Projekty neutralne w kwestii równouprawnienia płci - 24 766 392
</t>
        </r>
        <r>
          <rPr>
            <u/>
            <sz val="11"/>
            <rFont val="Calibri"/>
            <family val="2"/>
            <charset val="238"/>
          </rPr>
          <t>proponowana zmiana:</t>
        </r>
        <r>
          <rPr>
            <sz val="11"/>
            <rFont val="Calibri"/>
            <family val="2"/>
            <charset val="238"/>
          </rPr>
          <t xml:space="preserve">
03 - Projekty neutralne w kwestii równouprawnienia płci - </t>
        </r>
        <r>
          <rPr>
            <sz val="11"/>
            <color rgb="FFFF0000"/>
            <rFont val="Calibri"/>
            <family val="2"/>
            <charset val="238"/>
          </rPr>
          <t>26 266 392</t>
        </r>
      </is>
    </nc>
  </rcc>
  <rcc rId="2662" sId="2">
    <oc r="F34" t="inlineStr">
      <is>
        <r>
          <t xml:space="preserve">2.2.6.2 WSKAŹNIKI, Tabela 3: Wskaźniki produktu
</t>
        </r>
        <r>
          <rPr>
            <u/>
            <sz val="11"/>
            <color theme="4" tint="-0.249977111117893"/>
            <rFont val="Calibri"/>
            <family val="2"/>
            <charset val="238"/>
          </rPr>
          <t xml:space="preserve">obecne brzmienie:
</t>
        </r>
        <r>
          <rPr>
            <sz val="11"/>
            <color theme="4" tint="-0.249977111117893"/>
            <rFont val="Calibri"/>
            <family val="2"/>
            <charset val="238"/>
          </rPr>
          <t>PLRO070 Powierzchnia siedlisk wspieranych w celu uzyskania lepszego statusu ochrony - 521
PLRO071 Liczba wspartych form ochrony przyrody - 42</t>
        </r>
        <r>
          <rPr>
            <u/>
            <sz val="11"/>
            <color theme="4" tint="-0.249977111117893"/>
            <rFont val="Calibri"/>
            <family val="2"/>
            <charset val="238"/>
          </rPr>
          <t xml:space="preserve">
proponowana zmiana:
</t>
        </r>
        <r>
          <rPr>
            <sz val="11"/>
            <color theme="4" tint="-0.249977111117893"/>
            <rFont val="Calibri"/>
            <family val="2"/>
            <charset val="238"/>
          </rPr>
          <t xml:space="preserve">PLRO070 Powierzchnia siedlisk wspieranych w celu uzyskania lepszego statusu ochrony - </t>
        </r>
        <r>
          <rPr>
            <sz val="11"/>
            <color rgb="FFFF0000"/>
            <rFont val="Calibri"/>
            <family val="2"/>
            <charset val="238"/>
          </rPr>
          <t>573</t>
        </r>
        <r>
          <rPr>
            <sz val="11"/>
            <color theme="4" tint="-0.249977111117893"/>
            <rFont val="Calibri"/>
            <family val="2"/>
            <charset val="238"/>
          </rPr>
          <t xml:space="preserve">
PLRO071 Liczba wspartych form ochrony przyrody - </t>
        </r>
        <r>
          <rPr>
            <sz val="11"/>
            <color rgb="FFFF0000"/>
            <rFont val="Calibri"/>
            <family val="2"/>
            <charset val="238"/>
          </rPr>
          <t>47</t>
        </r>
      </is>
    </oc>
    <nc r="F34" t="inlineStr">
      <is>
        <r>
          <rPr>
            <sz val="11"/>
            <rFont val="Calibri"/>
            <family val="2"/>
            <charset val="238"/>
          </rPr>
          <t xml:space="preserve">2.2.6.2 WSKAŹNIKI, Tabela 3: Wskaźniki produktu
</t>
        </r>
        <r>
          <rPr>
            <u/>
            <sz val="11"/>
            <rFont val="Calibri"/>
            <family val="2"/>
            <charset val="238"/>
          </rPr>
          <t xml:space="preserve">obecne brzmienie:
</t>
        </r>
        <r>
          <rPr>
            <sz val="11"/>
            <rFont val="Calibri"/>
            <family val="2"/>
            <charset val="238"/>
          </rPr>
          <t>PLRO070 Powierzchnia siedlisk wspieranych w celu uzyskania lepszego statusu ochrony - 521
PLRO071 Liczba wspartych form ochrony przyrody - 42</t>
        </r>
        <r>
          <rPr>
            <u/>
            <sz val="11"/>
            <rFont val="Calibri"/>
            <family val="2"/>
            <charset val="238"/>
          </rPr>
          <t xml:space="preserve">
</t>
        </r>
        <r>
          <rPr>
            <u/>
            <sz val="11"/>
            <color theme="4" tint="-0.249977111117893"/>
            <rFont val="Calibri"/>
            <family val="2"/>
            <charset val="238"/>
          </rPr>
          <t xml:space="preserve">
</t>
        </r>
        <r>
          <rPr>
            <u/>
            <sz val="11"/>
            <rFont val="Calibri"/>
            <family val="2"/>
            <charset val="238"/>
          </rPr>
          <t xml:space="preserve">proponowana zmiana:
</t>
        </r>
        <r>
          <rPr>
            <sz val="11"/>
            <rFont val="Calibri"/>
            <family val="2"/>
            <charset val="238"/>
          </rPr>
          <t>PLRO070 Powierzchnia siedlisk wspieranych w celu uzyskania lepszego statusu ochrony -</t>
        </r>
        <r>
          <rPr>
            <sz val="11"/>
            <color theme="4" tint="-0.249977111117893"/>
            <rFont val="Calibri"/>
            <family val="2"/>
            <charset val="238"/>
          </rPr>
          <t xml:space="preserve"> </t>
        </r>
        <r>
          <rPr>
            <sz val="11"/>
            <color rgb="FFFF0000"/>
            <rFont val="Calibri"/>
            <family val="2"/>
            <charset val="238"/>
          </rPr>
          <t>573</t>
        </r>
        <r>
          <rPr>
            <sz val="11"/>
            <color theme="4" tint="-0.249977111117893"/>
            <rFont val="Calibri"/>
            <family val="2"/>
            <charset val="238"/>
          </rPr>
          <t xml:space="preserve">
</t>
        </r>
        <r>
          <rPr>
            <sz val="11"/>
            <rFont val="Calibri"/>
            <family val="2"/>
            <charset val="238"/>
          </rPr>
          <t xml:space="preserve">PLRO071 Liczba wspartych form ochrony przyrody - </t>
        </r>
        <r>
          <rPr>
            <sz val="11"/>
            <color rgb="FFFF0000"/>
            <rFont val="Calibri"/>
            <family val="2"/>
            <charset val="238"/>
          </rPr>
          <t>47</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6" customView="1" name="Z_FCBD8508_C493_4D74_970E_6A71ACC4E7E4_.wvu.FilterData" hidden="1" oldHidden="1">
    <formula>' P 6_ Szczegółowy wykaz zmian '!$A$8:$L$28</formula>
    <oldFormula>' P 6_ Szczegółowy wykaz zmian '!$A$8:$L$28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2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77" sId="2">
    <oc r="F12" t="inlineStr">
      <is>
        <r>
          <t xml:space="preserve">2.2.1.3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- 135 767 121
</t>
        </r>
        <r>
          <rPr>
            <u/>
            <sz val="11"/>
            <rFont val="Calibri"/>
            <family val="2"/>
            <charset val="238"/>
          </rPr>
          <t xml:space="preserve">proponowana zmiana:
</t>
        </r>
        <r>
          <rPr>
            <sz val="11"/>
            <rFont val="Calibri"/>
            <family val="2"/>
          </rPr>
          <t xml:space="preserve">03 - Projekty neutralne w kwestii równouprawnienia płci - </t>
        </r>
        <r>
          <rPr>
            <u/>
            <sz val="11"/>
            <color rgb="FF00B050"/>
            <rFont val="Calibri"/>
            <family val="2"/>
            <charset val="238"/>
          </rPr>
          <t>140 454 594</t>
        </r>
      </is>
    </oc>
    <nc r="F12" t="inlineStr">
      <is>
        <r>
          <t xml:space="preserve">2.2.1.3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- 135 767 121
</t>
        </r>
        <r>
          <rPr>
            <u/>
            <sz val="11"/>
            <rFont val="Calibri"/>
            <family val="2"/>
            <charset val="238"/>
          </rPr>
          <t xml:space="preserve">proponowana zmiana:
</t>
        </r>
        <r>
          <rPr>
            <sz val="11"/>
            <rFont val="Calibri"/>
            <family val="2"/>
          </rPr>
          <t xml:space="preserve">03 - Projekty neutralne w kwestii równouprawnienia płci - </t>
        </r>
        <r>
          <rPr>
            <u/>
            <sz val="11"/>
            <color rgb="FFFF0000"/>
            <rFont val="Calibri"/>
            <family val="2"/>
            <charset val="238"/>
          </rPr>
          <t>140 454 594</t>
        </r>
      </is>
    </nc>
  </rcc>
  <rcc rId="2678" sId="2">
    <oc r="G12" t="inlineStr">
      <is>
        <r>
          <t xml:space="preserve">Dostosowanie alokacji do kwoty wynikającej z przesunięć w ramach CS 2i.
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t>
        </r>
        <r>
          <rPr>
            <sz val="11"/>
            <color rgb="FFFF0000"/>
            <rFont val="Calibri"/>
            <family val="2"/>
            <charset val="238"/>
          </rPr>
          <t xml:space="preserve">1 662 310 </t>
        </r>
        <r>
          <rPr>
            <sz val="11"/>
            <rFont val="Calibri"/>
            <family val="2"/>
          </rPr>
          <t xml:space="preserve">euro poza politykę terytorialną (kod 33). Na tą kwotę składają się </t>
        </r>
        <r>
          <rPr>
            <sz val="11"/>
            <color rgb="FF00B050"/>
            <rFont val="Calibri"/>
            <family val="2"/>
            <charset val="238"/>
          </rPr>
          <t xml:space="preserve">1 038 123 </t>
        </r>
        <r>
          <rPr>
            <sz val="11"/>
            <rFont val="Calibri"/>
            <family val="2"/>
          </rPr>
          <t xml:space="preserve">euro z kodu 03 oraz </t>
        </r>
        <r>
          <rPr>
            <sz val="11"/>
            <color rgb="FF00B050"/>
            <rFont val="Calibri"/>
            <family val="2"/>
            <charset val="238"/>
          </rPr>
          <t>1 025 807</t>
        </r>
        <r>
          <rPr>
            <sz val="11"/>
            <rFont val="Calibri"/>
            <family val="2"/>
          </rPr>
          <t xml:space="preserve"> euro z kodu 19.
W konsekwencji zmianie ulegną również kwoty przeznaczone na zakres interwencji w ramach środków z CS 2i. Przeniesienie z termomodernizacji budynków publicznych (komunalnych) (KI 042) </t>
        </r>
        <r>
          <rPr>
            <sz val="11"/>
            <color rgb="FFFF0000"/>
            <rFont val="Calibri"/>
            <family val="2"/>
            <charset val="238"/>
          </rPr>
          <t>1 878 121</t>
        </r>
        <r>
          <rPr>
            <sz val="11"/>
            <rFont val="Calibri"/>
            <family val="2"/>
          </rPr>
          <t xml:space="preserve"> euro na wymianę źródeł ciepła (KI 055)  oraz 115 000 euro z cs2i (KI 041 efektywnowść  energetyczna budynków komunalnych) na z cs 2v (KI 063 zapotrzenie w wodę).
Dodatkowo CS 2i zostanie zasilony o kwotę </t>
        </r>
        <r>
          <rPr>
            <u/>
            <sz val="11"/>
            <color rgb="FF00B050"/>
            <rFont val="Calibri"/>
            <family val="2"/>
            <charset val="238"/>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12" t="inlineStr">
      <is>
        <t>Zmiana wartości kategorii 03 -Projekty neutralne w kwestii równouprawnienia płci  spowodowane jest przesunięciami pomiędzy celami szczegółowymi, 4 802 473 euro z CS 2iv KI 060 (działania w zakresie przystosowania się do zmian klimatu oraz zapobieganie ryzykom związanym z klimatem i zarządzanie nimi) na CS 2i (KI 055 sytemy ciepłownicze) oraz  oraz 115 000 euro z CS2i (KI 041 efektywnowść  energetyczna budynków komunalnych) na z CS 2v (KI 063 zapotrzenie w wodę).</t>
      </is>
    </nc>
  </rcc>
  <rcc rId="2679" sId="2">
    <oc r="G11" t="inlineStr">
      <is>
        <t>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2 178 932 euro poza politykę terytorialną (na kod 33).
Zmiana wartości kategorii 33 - Brak ukierunkowania terytorialnego spowodowane jest też przesunięciami pomiędzy celami szczegółowymi, 4 802 473 euro z CS 2iv KI 060 (działania w zakresie przystosowania się do zmian klimatu oraz zapobieganie ryzykom związanym z klimatem i zarządzanie nimi) na CS 2i (KI 055) oraz  oraz 115 000 euro z CS2i (KI 041 efektywnowść  energetyczna budynków komunalnych) na z CS 2v (KI 063 zapotrzenie w wodę).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is>
    </oc>
    <nc r="G11" t="inlineStr">
      <is>
        <t>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2 178 932 euro poza politykę terytorialną (na kod 33).
Zmiana wartości kategorii 33 - Brak ukierunkowania terytorialnego spowodowane jest też przesunięciami pomiędzy celami szczegółowymi, 4 802 473 euro z CS 2iv KI 060 (działania w zakresie przystosowania się do zmian klimatu oraz zapobieganie ryzykom związanym z klimatem i zarządzanie nimi) na CS 2i (KI 055 sytemy ciepłownicze) oraz  oraz 115 000 euro z CS2i (KI 041 efektywnowść  energetyczna budynków komunalnych) na z CS 2v (KI 063 zapotrzenie w wodę).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is>
    </nc>
  </rcc>
</revisions>
</file>

<file path=xl/revisions/revisionLog2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80" sId="2">
    <oc r="F9" t="inlineStr">
      <is>
        <r>
          <t xml:space="preserve">2.2.1.3 INDYKATYWNY PODZIAŁ ZAPROGRAMOWANYCH ZASOBÓW (UE) WEDŁUG RODZAJU INTERWENCJI
Tabela 4: Wymiar 1 – zakres interwencji
</t>
        </r>
        <r>
          <rPr>
            <u/>
            <sz val="11"/>
            <rFont val="Calibri"/>
            <family val="2"/>
            <charset val="238"/>
          </rPr>
          <t xml:space="preserve">
obecne brzmienie:</t>
        </r>
        <r>
          <rPr>
            <sz val="11"/>
            <rFont val="Calibri"/>
            <family val="2"/>
          </rPr>
          <t xml:space="preserve">
041 - Renowacja istniejących budynków mieszkalnych pod kątem efektywności energetycznej, projekty demonstracyjne i działania wspierające - 1 000 000
042 - Renowacja istniejących budynków mieszkalnych pod kątem efektywności energetycznej, projekty demonstracyjne i działania wspierające zgodne z kryteriami efektywności energetycznej - 20 183 012
055 - Wysokosprawna kogeneracja, efektywny system ciepłowniczy i chłodniczy z niskimi emisjami w cyklu życia - 23 115 962
</t>
        </r>
        <r>
          <rPr>
            <u/>
            <sz val="11"/>
            <rFont val="Calibri"/>
            <family val="2"/>
            <charset val="238"/>
          </rPr>
          <t xml:space="preserve">
proponowana zmiana:
</t>
        </r>
        <r>
          <rPr>
            <sz val="11"/>
            <rFont val="Calibri"/>
            <family val="2"/>
            <charset val="238"/>
          </rPr>
          <t xml:space="preserve">041 - Renowacja istniejących budynków mieszkalnych pod kątem efektywności energetycznej, projekty demonstracyjne i działania wspierające - </t>
        </r>
        <r>
          <rPr>
            <sz val="11"/>
            <color rgb="FFFF0000"/>
            <rFont val="Calibri"/>
            <family val="2"/>
            <charset val="238"/>
          </rPr>
          <t>885 000</t>
        </r>
        <r>
          <rPr>
            <sz val="11"/>
            <rFont val="Calibri"/>
            <family val="2"/>
            <charset val="238"/>
          </rPr>
          <t xml:space="preserve">
042 - Renowacja istniejących budynków mieszkalnych pod kątem efektywności energetycznej, projekty demonstracyjne i działania wspierające zgodne z kryteriami efektywności energetycznej - </t>
        </r>
        <r>
          <rPr>
            <sz val="11"/>
            <color rgb="FFFF0000"/>
            <rFont val="Calibri"/>
            <family val="2"/>
            <charset val="238"/>
          </rPr>
          <t>18 304 891</t>
        </r>
        <r>
          <rPr>
            <sz val="11"/>
            <rFont val="Calibri"/>
            <family val="2"/>
            <charset val="238"/>
          </rPr>
          <t xml:space="preserve">
055 - Wysokosprawna kogeneracja, efektywny system ciepłowniczy i chłodniczy z niskimi emisjami w cyklu życia - </t>
        </r>
        <r>
          <rPr>
            <u/>
            <sz val="11"/>
            <color rgb="FFFF0000"/>
            <rFont val="Calibri"/>
            <family val="2"/>
            <charset val="238"/>
          </rPr>
          <t>29 796 556</t>
        </r>
      </is>
    </oc>
    <nc r="F9" t="inlineStr">
      <is>
        <r>
          <t xml:space="preserve">2.2.1.3 INDYKATYWNY PODZIAŁ ZAPROGRAMOWANYCH ZASOBÓW (UE) WEDŁUG RODZAJU INTERWENCJI
Tabela 4: Wymiar 1 – zakres interwencji
</t>
        </r>
        <r>
          <rPr>
            <u/>
            <sz val="11"/>
            <rFont val="Calibri"/>
            <family val="2"/>
            <charset val="238"/>
          </rPr>
          <t xml:space="preserve">
obecne brzmienie:</t>
        </r>
        <r>
          <rPr>
            <sz val="11"/>
            <rFont val="Calibri"/>
            <family val="2"/>
          </rPr>
          <t xml:space="preserve">
041 - Renowacja istniejących budynków mieszkalnych pod kątem efektywności energetycznej, projekty demonstracyjne i działania wspierające - 1 000 000
042 - Renowacja istniejących budynków mieszkalnych pod kątem efektywności energetycznej, projekty demonstracyjne i działania wspierające zgodne z kryteriami efektywności energetycznej - 20 183 012
055 - Wysokosprawna kogeneracja, efektywny system ciepłowniczy i chłodniczy z niskimi emisjami w cyklu życia - 23 115 962
</t>
        </r>
        <r>
          <rPr>
            <u/>
            <sz val="11"/>
            <rFont val="Calibri"/>
            <family val="2"/>
            <charset val="238"/>
          </rPr>
          <t xml:space="preserve">
proponowana zmiana:
</t>
        </r>
        <r>
          <rPr>
            <sz val="11"/>
            <rFont val="Calibri"/>
            <family val="2"/>
            <charset val="238"/>
          </rPr>
          <t xml:space="preserve">041 - Renowacja istniejących budynków mieszkalnych pod kątem efektywności energetycznej, projekty demonstracyjne i działania wspierające - </t>
        </r>
        <r>
          <rPr>
            <sz val="11"/>
            <color rgb="FFFF0000"/>
            <rFont val="Calibri"/>
            <family val="2"/>
            <charset val="238"/>
          </rPr>
          <t>885 000</t>
        </r>
        <r>
          <rPr>
            <sz val="11"/>
            <rFont val="Calibri"/>
            <family val="2"/>
            <charset val="238"/>
          </rPr>
          <t xml:space="preserve">
042 - Renowacja istniejących budynków mieszkalnych pod kątem efektywności energetycznej, projekty demonstracyjne i działania wspierające zgodne z kryteriami efektywności energetycznej - </t>
        </r>
        <r>
          <rPr>
            <sz val="11"/>
            <color rgb="FFFF0000"/>
            <rFont val="Calibri"/>
            <family val="2"/>
            <charset val="238"/>
          </rPr>
          <t>18 304 891</t>
        </r>
        <r>
          <rPr>
            <sz val="11"/>
            <rFont val="Calibri"/>
            <family val="2"/>
            <charset val="238"/>
          </rPr>
          <t xml:space="preserve">
055 - Wysokosprawna kogeneracja, efektywny system ciepłowniczy i chłodniczy z niskimi emisjami w cyklu życia - </t>
        </r>
        <r>
          <rPr>
            <sz val="11"/>
            <color rgb="FFFF0000"/>
            <rFont val="Calibri"/>
            <family val="2"/>
            <charset val="238"/>
          </rPr>
          <t>29 796 556</t>
        </r>
      </is>
    </nc>
  </rcc>
  <rcc rId="2681" sId="2">
    <oc r="G9" t="inlineStr">
      <is>
        <r>
          <t xml:space="preserve">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2 178 932 euro poza politykę terytorialną (na kod 33).
W konsekwencji zmianie ulegną również kwoty przeznaczone na zakres interwencji w ramach środków z CS 2i. Przeniesienie z termomodernizacji budynków publicznych (komunalnych) (KI 042) 1 878 121 euro na wymianę źródeł ciepła (KI 055)  oraz 115 000 euro z cs2i (KI 041 efektywnowść  energetyczna budynków komunalnych) na z cs 2v (KI 063 zapotrzenie w wodę).
Dodatkowo CS 2i zostanie zasilony o kwotę </t>
        </r>
        <r>
          <rPr>
            <u/>
            <sz val="11"/>
            <rFont val="Calibri"/>
            <family val="2"/>
          </rPr>
          <t xml:space="preserve">4 802 473 </t>
        </r>
        <r>
          <rPr>
            <sz val="11"/>
            <rFont val="Calibri"/>
            <family val="2"/>
          </rPr>
          <t>euro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oc>
    <nc r="G9" t="inlineStr">
      <is>
        <r>
          <t>W związku z realizacją z Polityki Terytorialnej województwa kujawsko-pomorskiego przeprowadzono rozeznanie potrzeb wśród partnerów realizujących instrumenty terytorialne (ZIT, IIT dla OPPT). W wyniku tego procesu ustalono ostateczną wysokość środków przeznaczonych na instrumenty terytorialne i zaistniała konieczność przesunięcia środków w wysokości 2 178 932 euro poza politykę terytorialną (na kod 33).
W konsekwencji zmianie ulegną również kwoty przeznaczone na zakres interwencji w ramach środków z CS 2i. Przeniesienie z termomodernizacji budynków publicznych (komunalnych) (KI 042) 1 878 121 euro na wymianę źródeł ciepła (KI 055)  oraz 115 000 euro z cs2i (KI 041 efektywnowść  energetyczna budynków komunalnych) na z cs 2v (KI 063 zapotrzenie w wodę).
Dodatkowo CS 2i zostanie zasilony o k</t>
        </r>
        <r>
          <rPr>
            <sz val="11"/>
            <rFont val="Calibri"/>
            <family val="2"/>
            <charset val="238"/>
          </rPr>
          <t>wotę 4 802 473 eu</t>
        </r>
        <r>
          <rPr>
            <sz val="11"/>
            <rFont val="Calibri"/>
            <family val="2"/>
          </rPr>
          <t>ro z CS 2iv KI 060 (działania w zakresie przystosowania się do zmian klimatu oraz zapobieganie ryzykom związanym z klimatem i zarządzanie nimi).
Środki te w ramach CS 2i przypisane zostaną w formie dotacji do obszaru poza obszarami inwestycji terytorialnych w ramach KI 055 na wymianę źródeł ciepła. Przesunięcia te wynikają z ustalenia ostatecznej wysokości środków na instrumenty terytorialne w poszczególnych celach szczegółowych.</t>
        </r>
      </is>
    </nc>
  </rcc>
  <rcc rId="2682" sId="2">
    <oc r="F12" t="inlineStr">
      <is>
        <r>
          <t xml:space="preserve">2.2.1.3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- 135 767 121
</t>
        </r>
        <r>
          <rPr>
            <u/>
            <sz val="11"/>
            <rFont val="Calibri"/>
            <family val="2"/>
            <charset val="238"/>
          </rPr>
          <t xml:space="preserve">proponowana zmiana:
</t>
        </r>
        <r>
          <rPr>
            <sz val="11"/>
            <rFont val="Calibri"/>
            <family val="2"/>
          </rPr>
          <t xml:space="preserve">03 - Projekty neutralne w kwestii równouprawnienia płci - </t>
        </r>
        <r>
          <rPr>
            <u/>
            <sz val="11"/>
            <color rgb="FFFF0000"/>
            <rFont val="Calibri"/>
            <family val="2"/>
            <charset val="238"/>
          </rPr>
          <t>140 454 594</t>
        </r>
      </is>
    </oc>
    <nc r="F12" t="inlineStr">
      <is>
        <r>
          <t xml:space="preserve">2.2.1.3 INDYKATYWNY PODZIAŁ ZAPROGRAMOWANYCH ZASOBÓW (UE) WEDŁUG RODZAJU INTERWENCJI
Tabela 8: Wymiar 7 – Wymiar „Równouprawnienie płci” w ramach EFS+, EFRR, Funduszu Spójności i FST
</t>
        </r>
        <r>
          <rPr>
            <u/>
            <sz val="11"/>
            <rFont val="Calibri"/>
            <family val="2"/>
            <charset val="238"/>
          </rPr>
          <t>obecne brzmienie:</t>
        </r>
        <r>
          <rPr>
            <sz val="11"/>
            <rFont val="Calibri"/>
            <family val="2"/>
          </rPr>
          <t xml:space="preserve">
03 - Projekty neutralne w kwestii równouprawnienia płci - 135 767 121
</t>
        </r>
        <r>
          <rPr>
            <u/>
            <sz val="11"/>
            <rFont val="Calibri"/>
            <family val="2"/>
            <charset val="238"/>
          </rPr>
          <t xml:space="preserve">proponowana zmiana:
</t>
        </r>
        <r>
          <rPr>
            <sz val="11"/>
            <rFont val="Calibri"/>
            <family val="2"/>
          </rPr>
          <t>03 - Projekty neutralne w kwestii równouprawnienia</t>
        </r>
        <r>
          <rPr>
            <sz val="11"/>
            <rFont val="Calibri"/>
            <family val="2"/>
            <charset val="238"/>
          </rPr>
          <t xml:space="preserve"> płci - </t>
        </r>
        <r>
          <rPr>
            <sz val="11"/>
            <color rgb="FFFF0000"/>
            <rFont val="Calibri"/>
            <family val="2"/>
            <charset val="238"/>
          </rPr>
          <t>140 454 594</t>
        </r>
      </is>
    </nc>
  </rcc>
  <rcv guid="{DB35F2C5-71F8-434E-851A-EA1DE9D5414D}" action="delete"/>
  <rdn rId="0" localSheetId="1" customView="1" name="Z_DB35F2C5_71F8_434E_851A_EA1DE9D5414D_.wvu.PrintTitles" hidden="1" oldHidden="1">
    <formula>' P 1_ Szczegółowy wykaz zmian '!$8:$8</formula>
    <oldFormula>' P 1_ Szczegółowy wykaz zmian '!$8:$8</oldFormula>
  </rdn>
  <rdn rId="0" localSheetId="1" customView="1" name="Z_DB35F2C5_71F8_434E_851A_EA1DE9D5414D_.wvu.FilterData" hidden="1" oldHidden="1">
    <formula>' P 1_ Szczegółowy wykaz zmian '!$A$1:$L$1</formula>
    <oldFormula>' P 1_ Szczegółowy wykaz zmian '!$A$1:$L$1</oldFormula>
  </rdn>
  <rdn rId="0" localSheetId="2" customView="1" name="Z_DB35F2C5_71F8_434E_851A_EA1DE9D5414D_.wvu.PrintTitles" hidden="1" oldHidden="1">
    <formula>' P 2_ Szczegółowy wykaz zmian '!$8:$8</formula>
    <oldFormula>' P 2_ Szczegółowy wykaz zmian '!$8:$8</oldFormula>
  </rdn>
  <rdn rId="0" localSheetId="3" customView="1" name="Z_DB35F2C5_71F8_434E_851A_EA1DE9D5414D_.wvu.PrintTitles" hidden="1" oldHidden="1">
    <formula>' P 3_ Szczegółowy wykaz zmian '!$8:$8</formula>
    <oldFormula>' P 3_ Szczegółowy wykaz zmian '!$8:$8</oldFormula>
  </rdn>
  <rdn rId="0" localSheetId="4" customView="1" name="Z_DB35F2C5_71F8_434E_851A_EA1DE9D5414D_.wvu.PrintTitles" hidden="1" oldHidden="1">
    <formula>' P 4_ Szczegółowy wykaz zmian '!$8:$8</formula>
    <oldFormula>' P 4_ Szczegółowy wykaz zmian '!$8:$8</oldFormula>
  </rdn>
  <rdn rId="0" localSheetId="5" customView="1" name="Z_DB35F2C5_71F8_434E_851A_EA1DE9D5414D_.wvu.PrintTitles" hidden="1" oldHidden="1">
    <formula>' P 5_ Szczegółowy wykaz zmian '!$8:$8</formula>
    <oldFormula>' P 5_ Szczegółowy wykaz zmian '!$8:$8</oldFormula>
  </rdn>
  <rdn rId="0" localSheetId="6" customView="1" name="Z_DB35F2C5_71F8_434E_851A_EA1DE9D5414D_.wvu.PrintTitles" hidden="1" oldHidden="1">
    <formula>' P 6_ Szczegółowy wykaz zmian '!$8:$8</formula>
    <oldFormula>' P 6_ Szczegółowy wykaz zmian '!$8:$8</oldFormula>
  </rdn>
  <rdn rId="0" localSheetId="6" customView="1" name="Z_DB35F2C5_71F8_434E_851A_EA1DE9D5414D_.wvu.FilterData" hidden="1" oldHidden="1">
    <formula>' P 6_ Szczegółowy wykaz zmian '!$A$8:$L$28</formula>
    <oldFormula>' P 6_ Szczegółowy wykaz zmian '!$A$8:$L$28</oldFormula>
  </rdn>
  <rdn rId="0" localSheetId="7" customView="1" name="Z_DB35F2C5_71F8_434E_851A_EA1DE9D5414D_.wvu.PrintTitles" hidden="1" oldHidden="1">
    <formula>' P 7_ Szczegółowy wykaz zmian '!$8:$8</formula>
    <oldFormula>' P 7_ Szczegółowy wykaz zmian '!$8:$8</oldFormula>
  </rdn>
  <rdn rId="0" localSheetId="10" customView="1" name="Z_DB35F2C5_71F8_434E_851A_EA1DE9D5414D_.wvu.PrintTitles" hidden="1" oldHidden="1">
    <formula>' P 8_ Szczegółowy wykaz zmian '!$8:$8</formula>
    <oldFormula>' P 8_ Szczegółowy wykaz zmian '!$8:$8</oldFormula>
  </rdn>
  <rdn rId="0" localSheetId="11" customView="1" name="Z_DB35F2C5_71F8_434E_851A_EA1DE9D5414D_.wvu.PrintTitles" hidden="1" oldHidden="1">
    <formula>' P 9_ Szczegółowy wykaz zmian '!$8:$8</formula>
    <oldFormula>' P 9_ Szczegółowy wykaz zmian '!$8:$8</oldFormula>
  </rdn>
  <rdn rId="0" localSheetId="12" customView="1" name="Z_DB35F2C5_71F8_434E_851A_EA1DE9D5414D_.wvu.PrintTitles" hidden="1" oldHidden="1">
    <formula>' P 10_ Szczegółowy wykaz zmian '!$8:$8</formula>
    <oldFormula>' P 10_ Szczegółowy wykaz zmian '!$8:$8</oldFormula>
  </rdn>
  <rdn rId="0" localSheetId="13" customView="1" name="Z_DB35F2C5_71F8_434E_851A_EA1DE9D5414D_.wvu.PrintTitles" hidden="1" oldHidden="1">
    <formula>' INNE_ Szczegółowy wykaz zmian '!$8:$8</formula>
    <oldFormula>' INNE_ Szczegółowy wykaz zmian '!$8:$8</oldFormula>
  </rdn>
  <rdn rId="0" localSheetId="17" customView="1" name="Z_DB35F2C5_71F8_434E_851A_EA1DE9D5414D_.wvu.FilterData" hidden="1" oldHidden="1">
    <formula>listy!$H$1:$I$186</formula>
    <oldFormula>listy!$H$1:$I$186</oldFormula>
  </rdn>
  <rcv guid="{DB35F2C5-71F8-434E-851A-EA1DE9D5414D}" action="add"/>
</revisions>
</file>

<file path=xl/revisions/revisionLog2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6" customView="1" name="Z_150AA8E2_A813_4724_8729_3102E39EB38D_.wvu.FilterData" hidden="1" oldHidden="1">
    <formula>' P 6_ Szczegółowy wykaz zmian '!$A$8:$L$28</formula>
    <oldFormula>' P 6_ Szczegółowy wykaz zmian '!$A$8:$L$28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2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H20" start="0" length="0">
    <dxf>
      <fill>
        <patternFill patternType="solid">
          <fgColor theme="4" tint="0.79998168889431442"/>
          <bgColor theme="4" tint="0.79998168889431442"/>
        </patternFill>
      </fill>
    </dxf>
  </rfmt>
  <rfmt sheetId="1" sqref="I20" start="0" length="0">
    <dxf>
      <fill>
        <patternFill patternType="solid">
          <fgColor theme="4" tint="0.79998168889431442"/>
          <bgColor theme="4" tint="0.79998168889431442"/>
        </patternFill>
      </fill>
    </dxf>
  </rfmt>
  <rfmt sheetId="1" sqref="J20" start="0" length="0">
    <dxf>
      <fill>
        <patternFill patternType="solid">
          <fgColor theme="4" tint="0.79998168889431442"/>
          <bgColor theme="4" tint="0.79998168889431442"/>
        </patternFill>
      </fill>
    </dxf>
  </rfmt>
  <rfmt sheetId="1" sqref="K20" start="0" length="0">
    <dxf>
      <fill>
        <patternFill patternType="solid">
          <fgColor theme="4" tint="0.79998168889431442"/>
          <bgColor theme="4" tint="0.79998168889431442"/>
        </patternFill>
      </fill>
    </dxf>
  </rfmt>
  <rfmt sheetId="1" sqref="L20" start="0" length="0">
    <dxf>
      <fill>
        <patternFill patternType="solid">
          <fgColor theme="4" tint="0.79998168889431442"/>
          <bgColor theme="4" tint="0.79998168889431442"/>
        </patternFill>
      </fill>
    </dxf>
  </rfmt>
  <rfmt sheetId="1" sqref="H21" start="0" length="0">
    <dxf>
      <fill>
        <patternFill patternType="none">
          <fgColor indexed="64"/>
          <bgColor indexed="65"/>
        </patternFill>
      </fill>
    </dxf>
  </rfmt>
  <rfmt sheetId="1" sqref="I21" start="0" length="0">
    <dxf>
      <fill>
        <patternFill patternType="none">
          <fgColor indexed="64"/>
          <bgColor indexed="65"/>
        </patternFill>
      </fill>
    </dxf>
  </rfmt>
  <rfmt sheetId="1" sqref="J21" start="0" length="0">
    <dxf>
      <fill>
        <patternFill patternType="none">
          <fgColor indexed="64"/>
          <bgColor indexed="65"/>
        </patternFill>
      </fill>
    </dxf>
  </rfmt>
  <rfmt sheetId="1" sqref="K21" start="0" length="0">
    <dxf>
      <fill>
        <patternFill patternType="none">
          <fgColor indexed="64"/>
          <bgColor indexed="65"/>
        </patternFill>
      </fill>
    </dxf>
  </rfmt>
  <rfmt sheetId="1" sqref="L21" start="0" length="0">
    <dxf>
      <fill>
        <patternFill patternType="none">
          <fgColor indexed="64"/>
          <bgColor indexed="65"/>
        </patternFill>
      </fill>
      <border outline="0">
        <right/>
      </border>
    </dxf>
  </rfmt>
  <rfmt sheetId="1" sqref="H2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 sqref="I2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 sqref="J2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 sqref="K22"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 sqref="L22"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fmt sheetId="1" sqref="H2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 sqref="I2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 sqref="J2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 sqref="K24" start="0" length="0">
    <dxf>
      <font>
        <sz val="11"/>
        <color auto="1"/>
        <name val="Calibri"/>
        <family val="2"/>
        <scheme val="minor"/>
      </font>
      <fill>
        <patternFill patternType="solid">
          <fgColor theme="4" tint="0.79998168889431442"/>
          <bgColor theme="4" tint="0.79998168889431442"/>
        </patternFill>
      </fill>
      <border outline="0">
        <left style="thin">
          <color indexed="64"/>
        </left>
        <top style="thin">
          <color indexed="64"/>
        </top>
      </border>
    </dxf>
  </rfmt>
  <rfmt sheetId="1" sqref="L24" start="0" length="0">
    <dxf>
      <font>
        <sz val="11"/>
        <color auto="1"/>
        <name val="Calibri"/>
        <family val="2"/>
        <scheme val="minor"/>
      </font>
      <fill>
        <patternFill patternType="solid">
          <fgColor theme="4" tint="0.79998168889431442"/>
          <bgColor theme="4" tint="0.79998168889431442"/>
        </patternFill>
      </fill>
      <border outline="0">
        <left style="thin">
          <color indexed="64"/>
        </left>
        <right style="thin">
          <color rgb="FF000000"/>
        </right>
        <top style="thin">
          <color indexed="64"/>
        </top>
      </border>
    </dxf>
  </rfmt>
  <rfmt sheetId="1" sqref="H25" start="0" length="0">
    <dxf>
      <font>
        <sz val="11"/>
        <color auto="1"/>
        <name val="Calibri"/>
        <family val="2"/>
        <scheme val="minor"/>
      </font>
      <border outline="0">
        <left style="thin">
          <color indexed="64"/>
        </left>
        <top style="thin">
          <color indexed="64"/>
        </top>
      </border>
    </dxf>
  </rfmt>
  <rfmt sheetId="1" sqref="I25" start="0" length="0">
    <dxf>
      <font>
        <sz val="11"/>
        <color auto="1"/>
        <name val="Calibri"/>
        <family val="2"/>
        <scheme val="minor"/>
      </font>
      <border outline="0">
        <left style="thin">
          <color indexed="64"/>
        </left>
        <top style="thin">
          <color indexed="64"/>
        </top>
      </border>
    </dxf>
  </rfmt>
  <rfmt sheetId="1" sqref="J25" start="0" length="0">
    <dxf>
      <font>
        <sz val="11"/>
        <color auto="1"/>
        <name val="Calibri"/>
        <family val="2"/>
        <scheme val="minor"/>
      </font>
      <border outline="0">
        <left style="thin">
          <color indexed="64"/>
        </left>
        <top style="thin">
          <color indexed="64"/>
        </top>
      </border>
    </dxf>
  </rfmt>
  <rfmt sheetId="1" sqref="K25" start="0" length="0">
    <dxf>
      <font>
        <sz val="11"/>
        <color auto="1"/>
        <name val="Calibri"/>
        <family val="2"/>
        <scheme val="minor"/>
      </font>
      <border outline="0">
        <left style="thin">
          <color indexed="64"/>
        </left>
        <top style="thin">
          <color indexed="64"/>
        </top>
      </border>
    </dxf>
  </rfmt>
  <rfmt sheetId="1" sqref="L25" start="0" length="0">
    <dxf>
      <font>
        <sz val="11"/>
        <color auto="1"/>
        <name val="Calibri"/>
        <family val="2"/>
        <scheme val="minor"/>
      </font>
      <border outline="0">
        <left style="thin">
          <color indexed="64"/>
        </left>
        <right style="thin">
          <color rgb="FF000000"/>
        </right>
        <top style="thin">
          <color indexed="64"/>
        </top>
      </border>
    </dxf>
  </rfmt>
  <rfmt sheetId="1" sqref="H23" start="0" length="0">
    <dxf>
      <font>
        <sz val="11"/>
        <color auto="1"/>
        <name val="Calibri"/>
        <family val="2"/>
        <scheme val="minor"/>
      </font>
      <border outline="0">
        <left style="thin">
          <color indexed="64"/>
        </left>
        <top style="thin">
          <color indexed="64"/>
        </top>
      </border>
    </dxf>
  </rfmt>
  <rfmt sheetId="1" sqref="I23" start="0" length="0">
    <dxf>
      <font>
        <sz val="11"/>
        <color auto="1"/>
        <name val="Calibri"/>
        <family val="2"/>
        <scheme val="minor"/>
      </font>
      <border outline="0">
        <left style="thin">
          <color indexed="64"/>
        </left>
        <top style="thin">
          <color indexed="64"/>
        </top>
      </border>
    </dxf>
  </rfmt>
  <rfmt sheetId="1" sqref="J23" start="0" length="0">
    <dxf>
      <font>
        <sz val="11"/>
        <color auto="1"/>
        <name val="Calibri"/>
        <family val="2"/>
        <scheme val="minor"/>
      </font>
      <border outline="0">
        <left style="thin">
          <color indexed="64"/>
        </left>
        <top style="thin">
          <color indexed="64"/>
        </top>
      </border>
    </dxf>
  </rfmt>
  <rfmt sheetId="1" sqref="K23" start="0" length="0">
    <dxf>
      <font>
        <sz val="11"/>
        <color auto="1"/>
        <name val="Calibri"/>
        <family val="2"/>
        <scheme val="minor"/>
      </font>
      <border outline="0">
        <left style="thin">
          <color indexed="64"/>
        </left>
        <top style="thin">
          <color indexed="64"/>
        </top>
      </border>
    </dxf>
  </rfmt>
  <rfmt sheetId="1" sqref="L23" start="0" length="0">
    <dxf>
      <font>
        <sz val="11"/>
        <color auto="1"/>
        <name val="Calibri"/>
        <family val="2"/>
        <scheme val="minor"/>
      </font>
      <border outline="0">
        <left style="thin">
          <color indexed="64"/>
        </left>
        <right style="thin">
          <color rgb="FF000000"/>
        </right>
        <top style="thin">
          <color indexed="64"/>
        </top>
      </border>
    </dxf>
  </rfmt>
  <rfmt sheetId="1" sqref="H16" start="0" length="0">
    <dxf>
      <fill>
        <patternFill patternType="none">
          <fgColor indexed="64"/>
          <bgColor indexed="65"/>
        </patternFill>
      </fill>
    </dxf>
  </rfmt>
  <rfmt sheetId="1" sqref="I16" start="0" length="0">
    <dxf>
      <fill>
        <patternFill patternType="none">
          <fgColor indexed="64"/>
          <bgColor indexed="65"/>
        </patternFill>
      </fill>
    </dxf>
  </rfmt>
  <rfmt sheetId="1" sqref="J16" start="0" length="0">
    <dxf>
      <fill>
        <patternFill patternType="none">
          <fgColor indexed="64"/>
          <bgColor indexed="65"/>
        </patternFill>
      </fill>
    </dxf>
  </rfmt>
  <rfmt sheetId="1" sqref="K16" start="0" length="0">
    <dxf>
      <fill>
        <patternFill patternType="none">
          <fgColor indexed="64"/>
          <bgColor indexed="65"/>
        </patternFill>
      </fill>
    </dxf>
  </rfmt>
  <rfmt sheetId="1" sqref="L16" start="0" length="0">
    <dxf>
      <fill>
        <patternFill patternType="none">
          <fgColor indexed="64"/>
          <bgColor indexed="65"/>
        </patternFill>
      </fill>
    </dxf>
  </rfmt>
</revisions>
</file>

<file path=xl/revisions/revisionLog2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A15" start="0" length="0">
    <dxf>
      <fill>
        <patternFill patternType="solid">
          <fgColor theme="4" tint="0.79998168889431442"/>
          <bgColor theme="4" tint="0.79998168889431442"/>
        </patternFill>
      </fill>
      <border outline="0">
        <left style="thin">
          <color indexed="64"/>
        </left>
      </border>
    </dxf>
  </rfmt>
  <rfmt sheetId="2" sqref="B15" start="0" length="0">
    <dxf>
      <fill>
        <patternFill patternType="solid">
          <fgColor theme="4" tint="0.79998168889431442"/>
          <bgColor theme="4" tint="0.79998168889431442"/>
        </patternFill>
      </fill>
    </dxf>
  </rfmt>
  <rfmt sheetId="2" sqref="C15" start="0" length="0">
    <dxf>
      <fill>
        <patternFill patternType="solid">
          <fgColor theme="4" tint="0.79998168889431442"/>
          <bgColor theme="4" tint="0.79998168889431442"/>
        </patternFill>
      </fill>
    </dxf>
  </rfmt>
  <rfmt sheetId="2" sqref="D15" start="0" length="0">
    <dxf>
      <fill>
        <patternFill patternType="solid">
          <fgColor theme="4" tint="0.79998168889431442"/>
          <bgColor theme="4" tint="0.79998168889431442"/>
        </patternFill>
      </fill>
    </dxf>
  </rfmt>
  <rfmt sheetId="2" sqref="E15" start="0" length="0">
    <dxf>
      <fill>
        <patternFill patternType="solid">
          <fgColor theme="4" tint="0.79998168889431442"/>
          <bgColor theme="4" tint="0.79998168889431442"/>
        </patternFill>
      </fill>
    </dxf>
  </rfmt>
  <rfmt sheetId="2" sqref="F15" start="0" length="0">
    <dxf>
      <fill>
        <patternFill patternType="solid">
          <fgColor theme="4" tint="0.79998168889431442"/>
          <bgColor theme="4" tint="0.79998168889431442"/>
        </patternFill>
      </fill>
    </dxf>
  </rfmt>
  <rfmt sheetId="2" sqref="G15" start="0" length="0">
    <dxf>
      <fill>
        <patternFill patternType="solid">
          <fgColor theme="4" tint="0.79998168889431442"/>
          <bgColor theme="4" tint="0.79998168889431442"/>
        </patternFill>
      </fill>
    </dxf>
  </rfmt>
  <rfmt sheetId="2" sqref="H15" start="0" length="0">
    <dxf>
      <fill>
        <patternFill patternType="solid">
          <fgColor theme="4" tint="0.79998168889431442"/>
          <bgColor theme="4" tint="0.79998168889431442"/>
        </patternFill>
      </fill>
    </dxf>
  </rfmt>
  <rfmt sheetId="2" sqref="I15" start="0" length="0">
    <dxf>
      <fill>
        <patternFill patternType="solid">
          <fgColor theme="4" tint="0.79998168889431442"/>
          <bgColor theme="4" tint="0.79998168889431442"/>
        </patternFill>
      </fill>
    </dxf>
  </rfmt>
  <rfmt sheetId="2" sqref="J15" start="0" length="0">
    <dxf>
      <fill>
        <patternFill patternType="solid">
          <fgColor theme="4" tint="0.79998168889431442"/>
          <bgColor theme="4" tint="0.79998168889431442"/>
        </patternFill>
      </fill>
    </dxf>
  </rfmt>
  <rfmt sheetId="2" sqref="K15" start="0" length="0">
    <dxf>
      <fill>
        <patternFill patternType="solid">
          <fgColor theme="4" tint="0.79998168889431442"/>
          <bgColor theme="4" tint="0.79998168889431442"/>
        </patternFill>
      </fill>
      <border outline="0">
        <right style="thin">
          <color rgb="FF000000"/>
        </right>
      </border>
    </dxf>
  </rfmt>
  <rfmt sheetId="2" sqref="L15" start="0" length="0">
    <dxf>
      <fill>
        <patternFill patternType="solid">
          <fgColor theme="4" tint="0.79998168889431442"/>
          <bgColor theme="4" tint="0.79998168889431442"/>
        </patternFill>
      </fill>
      <border outline="0">
        <right/>
      </border>
    </dxf>
  </rfmt>
  <rcc rId="2711" sId="2" odxf="1" dxf="1">
    <oc r="A23">
      <f>A22+1</f>
    </oc>
    <nc r="A23">
      <f>A22+1</f>
    </nc>
    <odxf>
      <fill>
        <patternFill patternType="none">
          <fgColor indexed="64"/>
          <bgColor indexed="65"/>
        </patternFill>
      </fill>
      <border outline="0">
        <left style="thin">
          <color rgb="FF000000"/>
        </left>
      </border>
    </odxf>
    <ndxf>
      <fill>
        <patternFill patternType="solid">
          <fgColor theme="4" tint="0.79998168889431442"/>
          <bgColor theme="4" tint="0.79998168889431442"/>
        </patternFill>
      </fill>
      <border outline="0">
        <left style="thin">
          <color indexed="64"/>
        </left>
      </border>
    </ndxf>
  </rcc>
  <rfmt sheetId="2" sqref="B23" start="0" length="0">
    <dxf>
      <fill>
        <patternFill>
          <bgColor theme="4" tint="0.79998168889431442"/>
        </patternFill>
      </fill>
    </dxf>
  </rfmt>
  <rfmt sheetId="2" sqref="C23" start="0" length="0">
    <dxf>
      <fill>
        <patternFill>
          <bgColor theme="4" tint="0.79998168889431442"/>
        </patternFill>
      </fill>
    </dxf>
  </rfmt>
  <rfmt sheetId="2" sqref="D23" start="0" length="0">
    <dxf>
      <fill>
        <patternFill patternType="solid">
          <fgColor theme="4" tint="0.79998168889431442"/>
          <bgColor theme="4" tint="0.79998168889431442"/>
        </patternFill>
      </fill>
    </dxf>
  </rfmt>
  <rfmt sheetId="2" sqref="E23" start="0" length="0">
    <dxf>
      <fill>
        <patternFill patternType="solid">
          <fgColor theme="4" tint="0.79998168889431442"/>
          <bgColor theme="4" tint="0.79998168889431442"/>
        </patternFill>
      </fill>
    </dxf>
  </rfmt>
  <rfmt sheetId="2" sqref="F23" start="0" length="0">
    <dxf>
      <fill>
        <patternFill patternType="solid">
          <fgColor theme="4" tint="0.79998168889431442"/>
          <bgColor theme="4" tint="0.79998168889431442"/>
        </patternFill>
      </fill>
    </dxf>
  </rfmt>
  <rfmt sheetId="2" sqref="G23" start="0" length="0">
    <dxf>
      <fill>
        <patternFill patternType="solid">
          <fgColor theme="4" tint="0.79998168889431442"/>
          <bgColor theme="4" tint="0.79998168889431442"/>
        </patternFill>
      </fill>
    </dxf>
  </rfmt>
  <rfmt sheetId="2" sqref="H23" start="0" length="0">
    <dxf>
      <fill>
        <patternFill patternType="solid">
          <fgColor theme="4" tint="0.79998168889431442"/>
          <bgColor theme="4" tint="0.79998168889431442"/>
        </patternFill>
      </fill>
    </dxf>
  </rfmt>
  <rfmt sheetId="2" sqref="I23" start="0" length="0">
    <dxf>
      <fill>
        <patternFill patternType="solid">
          <fgColor theme="4" tint="0.79998168889431442"/>
          <bgColor theme="4" tint="0.79998168889431442"/>
        </patternFill>
      </fill>
    </dxf>
  </rfmt>
  <rfmt sheetId="2" sqref="J23" start="0" length="0">
    <dxf>
      <fill>
        <patternFill patternType="solid">
          <fgColor theme="4" tint="0.79998168889431442"/>
          <bgColor theme="4" tint="0.79998168889431442"/>
        </patternFill>
      </fill>
    </dxf>
  </rfmt>
  <rfmt sheetId="2" sqref="K23" start="0" length="0">
    <dxf>
      <fill>
        <patternFill patternType="solid">
          <fgColor theme="4" tint="0.79998168889431442"/>
          <bgColor theme="4" tint="0.79998168889431442"/>
        </patternFill>
      </fill>
      <border outline="0">
        <right style="thin">
          <color rgb="FF000000"/>
        </right>
      </border>
    </dxf>
  </rfmt>
  <rfmt sheetId="2" sqref="L23" start="0" length="0">
    <dxf>
      <fill>
        <patternFill patternType="solid">
          <fgColor theme="4" tint="0.79998168889431442"/>
          <bgColor theme="4" tint="0.79998168889431442"/>
        </patternFill>
      </fill>
      <border outline="0">
        <right/>
      </border>
    </dxf>
  </rfmt>
  <rcc rId="2712" sId="2" odxf="1" dxf="1">
    <oc r="A17">
      <f>A16+1</f>
    </oc>
    <nc r="A17">
      <f>A16+1</f>
    </nc>
    <odxf>
      <fill>
        <patternFill patternType="none">
          <fgColor indexed="64"/>
          <bgColor indexed="65"/>
        </patternFill>
      </fill>
      <border outline="0">
        <left style="thin">
          <color rgb="FF000000"/>
        </left>
      </border>
    </odxf>
    <ndxf>
      <fill>
        <patternFill patternType="solid">
          <fgColor theme="4" tint="0.79998168889431442"/>
          <bgColor theme="4" tint="0.79998168889431442"/>
        </patternFill>
      </fill>
      <border outline="0">
        <left style="thin">
          <color indexed="64"/>
        </left>
      </border>
    </ndxf>
  </rcc>
  <rcc rId="2713" sId="2" odxf="1" dxf="1">
    <oc r="A19">
      <f>A18+1</f>
    </oc>
    <nc r="A19">
      <f>A18+1</f>
    </nc>
    <odxf>
      <fill>
        <patternFill patternType="none">
          <fgColor indexed="64"/>
          <bgColor indexed="65"/>
        </patternFill>
      </fill>
      <border outline="0">
        <left style="thin">
          <color rgb="FF000000"/>
        </left>
      </border>
    </odxf>
    <ndxf>
      <fill>
        <patternFill patternType="solid">
          <fgColor theme="4" tint="0.79998168889431442"/>
          <bgColor theme="4" tint="0.79998168889431442"/>
        </patternFill>
      </fill>
      <border outline="0">
        <left style="thin">
          <color indexed="64"/>
        </left>
      </border>
    </ndxf>
  </rcc>
  <rcc rId="2714" sId="2" odxf="1" dxf="1">
    <oc r="A21">
      <f>A20+1</f>
    </oc>
    <nc r="A21">
      <f>A20+1</f>
    </nc>
    <odxf>
      <fill>
        <patternFill patternType="none">
          <fgColor indexed="64"/>
          <bgColor indexed="65"/>
        </patternFill>
      </fill>
      <border outline="0">
        <left style="thin">
          <color rgb="FF000000"/>
        </left>
      </border>
    </odxf>
    <ndxf>
      <fill>
        <patternFill patternType="solid">
          <fgColor theme="4" tint="0.79998168889431442"/>
          <bgColor theme="4" tint="0.79998168889431442"/>
        </patternFill>
      </fill>
      <border outline="0">
        <left style="thin">
          <color indexed="64"/>
        </left>
      </border>
    </ndxf>
  </rcc>
  <rcc rId="2715" sId="2" odxf="1" dxf="1">
    <oc r="A25">
      <f>A24+1</f>
    </oc>
    <nc r="A25">
      <f>A24+1</f>
    </nc>
    <odxf>
      <fill>
        <patternFill patternType="none">
          <fgColor indexed="64"/>
          <bgColor indexed="65"/>
        </patternFill>
      </fill>
      <border outline="0">
        <left style="thin">
          <color rgb="FF000000"/>
        </left>
      </border>
    </odxf>
    <ndxf>
      <fill>
        <patternFill patternType="solid">
          <fgColor theme="4" tint="0.79998168889431442"/>
          <bgColor theme="4" tint="0.79998168889431442"/>
        </patternFill>
      </fill>
      <border outline="0">
        <left style="thin">
          <color indexed="64"/>
        </left>
      </border>
    </ndxf>
  </rcc>
  <rfmt sheetId="2" sqref="B25" start="0" length="0">
    <dxf>
      <fill>
        <patternFill>
          <bgColor theme="4" tint="0.79998168889431442"/>
        </patternFill>
      </fill>
    </dxf>
  </rfmt>
  <rfmt sheetId="2" sqref="C25" start="0" length="0">
    <dxf>
      <fill>
        <patternFill>
          <bgColor theme="4" tint="0.79998168889431442"/>
        </patternFill>
      </fill>
    </dxf>
  </rfmt>
  <rfmt sheetId="2" sqref="D25" start="0" length="0">
    <dxf>
      <fill>
        <patternFill>
          <bgColor theme="4" tint="0.79998168889431442"/>
        </patternFill>
      </fill>
    </dxf>
  </rfmt>
  <rfmt sheetId="2" sqref="E25" start="0" length="0">
    <dxf>
      <fill>
        <patternFill>
          <bgColor theme="4" tint="0.79998168889431442"/>
        </patternFill>
      </fill>
    </dxf>
  </rfmt>
  <rfmt sheetId="2" sqref="F25" start="0" length="0">
    <dxf>
      <fill>
        <patternFill>
          <bgColor theme="4" tint="0.79998168889431442"/>
        </patternFill>
      </fill>
    </dxf>
  </rfmt>
  <rfmt sheetId="2" sqref="G25" start="0" length="0">
    <dxf>
      <font>
        <sz val="12"/>
        <color auto="1"/>
        <charset val="238"/>
      </font>
      <fill>
        <patternFill patternType="solid">
          <fgColor theme="4" tint="0.79998168889431442"/>
          <bgColor theme="4" tint="0.79998168889431442"/>
        </patternFill>
      </fill>
      <border outline="0">
        <right/>
        <bottom/>
      </border>
    </dxf>
  </rfmt>
  <rfmt sheetId="2" sqref="H25" start="0" length="0">
    <dxf>
      <fill>
        <patternFill>
          <bgColor theme="4" tint="0.79998168889431442"/>
        </patternFill>
      </fill>
    </dxf>
  </rfmt>
  <rfmt sheetId="2" sqref="I25" start="0" length="0">
    <dxf>
      <fill>
        <patternFill>
          <bgColor theme="4" tint="0.79998168889431442"/>
        </patternFill>
      </fill>
    </dxf>
  </rfmt>
  <rfmt sheetId="2" sqref="J25" start="0" length="0">
    <dxf>
      <fill>
        <patternFill>
          <bgColor theme="4" tint="0.79998168889431442"/>
        </patternFill>
      </fill>
    </dxf>
  </rfmt>
  <rfmt sheetId="2" sqref="K25" start="0" length="0">
    <dxf>
      <fill>
        <patternFill>
          <bgColor theme="4" tint="0.79998168889431442"/>
        </patternFill>
      </fill>
      <border outline="0">
        <right style="thin">
          <color rgb="FF000000"/>
        </right>
      </border>
    </dxf>
  </rfmt>
  <rfmt sheetId="2" sqref="L25" start="0" length="0">
    <dxf>
      <fill>
        <patternFill>
          <bgColor theme="4" tint="0.79998168889431442"/>
        </patternFill>
      </fill>
      <border outline="0">
        <right/>
      </border>
    </dxf>
  </rfmt>
  <rcc rId="2716" sId="2" odxf="1" dxf="1">
    <oc r="A29">
      <f>A28+1</f>
    </oc>
    <nc r="A29">
      <f>A28+1</f>
    </nc>
    <odxf>
      <fill>
        <patternFill patternType="none">
          <fgColor indexed="64"/>
          <bgColor indexed="65"/>
        </patternFill>
      </fill>
      <border outline="0">
        <left style="thin">
          <color rgb="FF000000"/>
        </left>
      </border>
    </odxf>
    <ndxf>
      <fill>
        <patternFill patternType="solid">
          <fgColor theme="4" tint="0.79998168889431442"/>
          <bgColor theme="4" tint="0.79998168889431442"/>
        </patternFill>
      </fill>
      <border outline="0">
        <left style="thin">
          <color indexed="64"/>
        </left>
      </border>
    </ndxf>
  </rcc>
  <rfmt sheetId="2" sqref="B29" start="0" length="0">
    <dxf>
      <fill>
        <patternFill patternType="solid">
          <fgColor theme="4" tint="0.79998168889431442"/>
          <bgColor theme="4" tint="0.79998168889431442"/>
        </patternFill>
      </fill>
    </dxf>
  </rfmt>
  <rfmt sheetId="2" sqref="C29" start="0" length="0">
    <dxf>
      <fill>
        <patternFill patternType="solid">
          <fgColor theme="4" tint="0.79998168889431442"/>
          <bgColor theme="4" tint="0.79998168889431442"/>
        </patternFill>
      </fill>
    </dxf>
  </rfmt>
  <rfmt sheetId="2" sqref="D29" start="0" length="0">
    <dxf>
      <fill>
        <patternFill patternType="solid">
          <fgColor theme="4" tint="0.79998168889431442"/>
          <bgColor theme="4" tint="0.79998168889431442"/>
        </patternFill>
      </fill>
    </dxf>
  </rfmt>
  <rfmt sheetId="2" sqref="E29" start="0" length="0">
    <dxf>
      <fill>
        <patternFill patternType="solid">
          <fgColor theme="4" tint="0.79998168889431442"/>
          <bgColor theme="4" tint="0.79998168889431442"/>
        </patternFill>
      </fill>
    </dxf>
  </rfmt>
  <rfmt sheetId="2" sqref="F29" start="0" length="0">
    <dxf>
      <font>
        <color auto="1"/>
        <charset val="238"/>
      </font>
      <fill>
        <patternFill patternType="solid">
          <fgColor theme="4" tint="0.79998168889431442"/>
          <bgColor theme="4" tint="0.79998168889431442"/>
        </patternFill>
      </fill>
    </dxf>
  </rfmt>
  <rfmt sheetId="2" sqref="G29" start="0" length="0">
    <dxf>
      <fill>
        <patternFill patternType="solid">
          <fgColor theme="4" tint="0.79998168889431442"/>
          <bgColor theme="4" tint="0.79998168889431442"/>
        </patternFill>
      </fill>
    </dxf>
  </rfmt>
  <rfmt sheetId="2" sqref="H29" start="0" length="0">
    <dxf>
      <fill>
        <patternFill patternType="solid">
          <fgColor theme="4" tint="0.79998168889431442"/>
          <bgColor theme="4" tint="0.79998168889431442"/>
        </patternFill>
      </fill>
    </dxf>
  </rfmt>
  <rfmt sheetId="2" sqref="I29" start="0" length="0">
    <dxf>
      <fill>
        <patternFill patternType="solid">
          <fgColor theme="4" tint="0.79998168889431442"/>
          <bgColor theme="4" tint="0.79998168889431442"/>
        </patternFill>
      </fill>
    </dxf>
  </rfmt>
  <rfmt sheetId="2" sqref="J29" start="0" length="0">
    <dxf>
      <fill>
        <patternFill patternType="solid">
          <fgColor theme="4" tint="0.79998168889431442"/>
          <bgColor theme="4" tint="0.79998168889431442"/>
        </patternFill>
      </fill>
    </dxf>
  </rfmt>
  <rfmt sheetId="2" sqref="K29" start="0" length="0">
    <dxf>
      <fill>
        <patternFill patternType="solid">
          <fgColor theme="4" tint="0.79998168889431442"/>
          <bgColor theme="4" tint="0.79998168889431442"/>
        </patternFill>
      </fill>
      <border outline="0">
        <right style="thin">
          <color rgb="FF000000"/>
        </right>
      </border>
    </dxf>
  </rfmt>
  <rfmt sheetId="2" sqref="L29" start="0" length="0">
    <dxf>
      <fill>
        <patternFill patternType="solid">
          <fgColor theme="4" tint="0.79998168889431442"/>
          <bgColor theme="4" tint="0.79998168889431442"/>
        </patternFill>
      </fill>
      <border outline="0">
        <right/>
      </border>
    </dxf>
  </rfmt>
  <rfmt sheetId="2" sqref="B24:L24">
    <dxf>
      <fill>
        <patternFill>
          <bgColor theme="0"/>
        </patternFill>
      </fill>
    </dxf>
  </rfmt>
  <rfmt sheetId="2" sqref="A30:L30">
    <dxf>
      <fill>
        <patternFill>
          <bgColor theme="0"/>
        </patternFill>
      </fill>
    </dxf>
  </rfmt>
  <rcc rId="2717" sId="2" odxf="1" dxf="1">
    <oc r="A31">
      <f>A30+1</f>
    </oc>
    <nc r="A31">
      <f>A30+1</f>
    </nc>
    <odxf>
      <fill>
        <patternFill patternType="none">
          <fgColor indexed="64"/>
          <bgColor indexed="65"/>
        </patternFill>
      </fill>
      <border outline="0">
        <left style="thin">
          <color rgb="FF000000"/>
        </left>
      </border>
    </odxf>
    <ndxf>
      <fill>
        <patternFill patternType="solid">
          <fgColor theme="4" tint="0.79998168889431442"/>
          <bgColor theme="4" tint="0.79998168889431442"/>
        </patternFill>
      </fill>
      <border outline="0">
        <left style="thin">
          <color indexed="64"/>
        </left>
      </border>
    </ndxf>
  </rcc>
  <rfmt sheetId="2" sqref="B31" start="0" length="0">
    <dxf>
      <fill>
        <patternFill patternType="solid">
          <fgColor theme="4" tint="0.79998168889431442"/>
          <bgColor theme="4" tint="0.79998168889431442"/>
        </patternFill>
      </fill>
    </dxf>
  </rfmt>
  <rfmt sheetId="2" sqref="C31" start="0" length="0">
    <dxf>
      <fill>
        <patternFill patternType="solid">
          <fgColor theme="4" tint="0.79998168889431442"/>
          <bgColor theme="4" tint="0.79998168889431442"/>
        </patternFill>
      </fill>
    </dxf>
  </rfmt>
  <rfmt sheetId="2" sqref="D31" start="0" length="0">
    <dxf>
      <fill>
        <patternFill patternType="solid">
          <fgColor theme="4" tint="0.79998168889431442"/>
          <bgColor theme="4" tint="0.79998168889431442"/>
        </patternFill>
      </fill>
    </dxf>
  </rfmt>
  <rfmt sheetId="2" sqref="E31" start="0" length="0">
    <dxf>
      <fill>
        <patternFill patternType="solid">
          <fgColor theme="4" tint="0.79998168889431442"/>
          <bgColor theme="4" tint="0.79998168889431442"/>
        </patternFill>
      </fill>
    </dxf>
  </rfmt>
  <rfmt sheetId="2" sqref="F31" start="0" length="0">
    <dxf>
      <font>
        <color auto="1"/>
        <charset val="238"/>
      </font>
      <fill>
        <patternFill patternType="solid">
          <fgColor theme="4" tint="0.79998168889431442"/>
          <bgColor theme="4" tint="0.79998168889431442"/>
        </patternFill>
      </fill>
    </dxf>
  </rfmt>
  <rfmt sheetId="2" sqref="G31" start="0" length="0">
    <dxf>
      <font>
        <color auto="1"/>
        <charset val="238"/>
      </font>
    </dxf>
  </rfmt>
  <rfmt sheetId="2" sqref="H31" start="0" length="0">
    <dxf>
      <fill>
        <patternFill patternType="solid">
          <fgColor theme="4" tint="0.79998168889431442"/>
          <bgColor theme="4" tint="0.79998168889431442"/>
        </patternFill>
      </fill>
    </dxf>
  </rfmt>
  <rfmt sheetId="2" sqref="I31" start="0" length="0">
    <dxf>
      <fill>
        <patternFill patternType="solid">
          <fgColor theme="4" tint="0.79998168889431442"/>
          <bgColor theme="4" tint="0.79998168889431442"/>
        </patternFill>
      </fill>
    </dxf>
  </rfmt>
  <rfmt sheetId="2" sqref="J31" start="0" length="0">
    <dxf>
      <fill>
        <patternFill patternType="solid">
          <fgColor theme="4" tint="0.79998168889431442"/>
          <bgColor theme="4" tint="0.79998168889431442"/>
        </patternFill>
      </fill>
    </dxf>
  </rfmt>
  <rfmt sheetId="2" sqref="K31" start="0" length="0">
    <dxf>
      <fill>
        <patternFill patternType="solid">
          <fgColor theme="4" tint="0.79998168889431442"/>
          <bgColor theme="4" tint="0.79998168889431442"/>
        </patternFill>
      </fill>
    </dxf>
  </rfmt>
  <rfmt sheetId="2" sqref="L31" start="0" length="0">
    <dxf>
      <fill>
        <patternFill patternType="solid">
          <fgColor theme="4" tint="0.79998168889431442"/>
          <bgColor theme="4" tint="0.79998168889431442"/>
        </patternFill>
      </fill>
      <border outline="0">
        <right/>
      </border>
    </dxf>
  </rfmt>
  <rcc rId="2718" sId="2" odxf="1" dxf="1">
    <oc r="A33">
      <f>A32+1</f>
    </oc>
    <nc r="A33">
      <f>A32+1</f>
    </nc>
    <odxf>
      <fill>
        <patternFill patternType="none">
          <fgColor indexed="64"/>
          <bgColor indexed="65"/>
        </patternFill>
      </fill>
      <border outline="0">
        <left style="thin">
          <color rgb="FF000000"/>
        </left>
      </border>
    </odxf>
    <ndxf>
      <fill>
        <patternFill patternType="solid">
          <fgColor theme="4" tint="0.79998168889431442"/>
          <bgColor theme="4" tint="0.79998168889431442"/>
        </patternFill>
      </fill>
      <border outline="0">
        <left style="thin">
          <color indexed="64"/>
        </left>
      </border>
    </ndxf>
  </rcc>
  <rfmt sheetId="2" sqref="B33" start="0" length="0">
    <dxf>
      <fill>
        <patternFill patternType="solid">
          <fgColor theme="4" tint="0.79998168889431442"/>
          <bgColor theme="4" tint="0.79998168889431442"/>
        </patternFill>
      </fill>
    </dxf>
  </rfmt>
  <rfmt sheetId="2" sqref="C33" start="0" length="0">
    <dxf>
      <fill>
        <patternFill patternType="solid">
          <fgColor theme="4" tint="0.79998168889431442"/>
          <bgColor theme="4" tint="0.79998168889431442"/>
        </patternFill>
      </fill>
    </dxf>
  </rfmt>
  <rfmt sheetId="2" sqref="D33" start="0" length="0">
    <dxf>
      <fill>
        <patternFill patternType="solid">
          <fgColor theme="4" tint="0.79998168889431442"/>
          <bgColor theme="4" tint="0.79998168889431442"/>
        </patternFill>
      </fill>
    </dxf>
  </rfmt>
  <rfmt sheetId="2" sqref="E33" start="0" length="0">
    <dxf>
      <fill>
        <patternFill patternType="solid">
          <fgColor theme="4" tint="0.79998168889431442"/>
          <bgColor theme="4" tint="0.79998168889431442"/>
        </patternFill>
      </fill>
    </dxf>
  </rfmt>
  <rfmt sheetId="2" sqref="F33" start="0" length="0">
    <dxf>
      <font>
        <color auto="1"/>
        <charset val="238"/>
      </font>
      <fill>
        <patternFill patternType="solid">
          <fgColor theme="4" tint="0.79998168889431442"/>
          <bgColor theme="4" tint="0.79998168889431442"/>
        </patternFill>
      </fill>
    </dxf>
  </rfmt>
  <rfmt sheetId="2" sqref="G33" start="0" length="0">
    <dxf>
      <font>
        <color auto="1"/>
        <charset val="238"/>
      </font>
    </dxf>
  </rfmt>
  <rfmt sheetId="2" sqref="H33" start="0" length="0">
    <dxf>
      <fill>
        <patternFill patternType="solid">
          <fgColor theme="4" tint="0.79998168889431442"/>
          <bgColor theme="4" tint="0.79998168889431442"/>
        </patternFill>
      </fill>
    </dxf>
  </rfmt>
  <rfmt sheetId="2" sqref="I33" start="0" length="0">
    <dxf>
      <fill>
        <patternFill patternType="solid">
          <fgColor theme="4" tint="0.79998168889431442"/>
          <bgColor theme="4" tint="0.79998168889431442"/>
        </patternFill>
      </fill>
    </dxf>
  </rfmt>
  <rfmt sheetId="2" sqref="J33" start="0" length="0">
    <dxf>
      <fill>
        <patternFill patternType="solid">
          <fgColor theme="4" tint="0.79998168889431442"/>
          <bgColor theme="4" tint="0.79998168889431442"/>
        </patternFill>
      </fill>
    </dxf>
  </rfmt>
  <rfmt sheetId="2" sqref="K33" start="0" length="0">
    <dxf>
      <fill>
        <patternFill patternType="solid">
          <fgColor theme="4" tint="0.79998168889431442"/>
          <bgColor theme="4" tint="0.79998168889431442"/>
        </patternFill>
      </fill>
    </dxf>
  </rfmt>
  <rfmt sheetId="2" sqref="L33" start="0" length="0">
    <dxf>
      <fill>
        <patternFill patternType="solid">
          <fgColor theme="4" tint="0.79998168889431442"/>
          <bgColor theme="4" tint="0.79998168889431442"/>
        </patternFill>
      </fill>
      <border outline="0">
        <right/>
      </border>
    </dxf>
  </rfmt>
  <rfmt sheetId="2" sqref="B32:L32">
    <dxf>
      <fill>
        <patternFill>
          <bgColor theme="0"/>
        </patternFill>
      </fill>
    </dxf>
  </rfmt>
  <rfmt sheetId="2" sqref="B34:L34">
    <dxf>
      <fill>
        <patternFill>
          <bgColor theme="0"/>
        </patternFill>
      </fill>
    </dxf>
  </rfmt>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6" customView="1" name="Z_150AA8E2_A813_4724_8729_3102E39EB38D_.wvu.FilterData" hidden="1" oldHidden="1">
    <formula>' P 6_ Szczegółowy wykaz zmian '!$A$8:$L$28</formula>
    <oldFormula>' P 6_ Szczegółowy wykaz zmian '!$A$8:$L$28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2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A9" start="0" length="0">
    <dxf>
      <fill>
        <patternFill patternType="solid">
          <fgColor theme="4" tint="0.79998168889431442"/>
          <bgColor theme="4" tint="0.79998168889431442"/>
        </patternFill>
      </fill>
      <border outline="0">
        <left style="thin">
          <color indexed="64"/>
        </left>
      </border>
    </dxf>
  </rfmt>
  <rfmt sheetId="3" sqref="B9" start="0" length="0">
    <dxf>
      <fill>
        <patternFill patternType="solid">
          <fgColor theme="4" tint="0.79998168889431442"/>
          <bgColor theme="4" tint="0.79998168889431442"/>
        </patternFill>
      </fill>
    </dxf>
  </rfmt>
  <rfmt sheetId="3" sqref="C9" start="0" length="0">
    <dxf>
      <fill>
        <patternFill patternType="solid">
          <fgColor theme="4" tint="0.79998168889431442"/>
          <bgColor theme="4" tint="0.79998168889431442"/>
        </patternFill>
      </fill>
    </dxf>
  </rfmt>
  <rfmt sheetId="3" sqref="D9" start="0" length="0">
    <dxf>
      <fill>
        <patternFill patternType="solid">
          <fgColor theme="4" tint="0.79998168889431442"/>
          <bgColor theme="4" tint="0.79998168889431442"/>
        </patternFill>
      </fill>
    </dxf>
  </rfmt>
  <rfmt sheetId="3" sqref="E9" start="0" length="0">
    <dxf>
      <fill>
        <patternFill patternType="solid">
          <fgColor theme="4" tint="0.79998168889431442"/>
          <bgColor theme="4" tint="0.79998168889431442"/>
        </patternFill>
      </fill>
    </dxf>
  </rfmt>
  <rfmt sheetId="3" sqref="F9" start="0" length="0">
    <dxf>
      <fill>
        <patternFill patternType="solid">
          <fgColor theme="4" tint="0.79998168889431442"/>
          <bgColor theme="4" tint="0.79998168889431442"/>
        </patternFill>
      </fill>
    </dxf>
  </rfmt>
  <rfmt sheetId="3" sqref="G9" start="0" length="0">
    <dxf>
      <fill>
        <patternFill patternType="solid">
          <fgColor theme="4" tint="0.79998168889431442"/>
          <bgColor theme="4" tint="0.79998168889431442"/>
        </patternFill>
      </fill>
    </dxf>
  </rfmt>
  <rfmt sheetId="3" sqref="B9:G9">
    <dxf>
      <alignment vertical="top"/>
    </dxf>
  </rfmt>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6" customView="1" name="Z_150AA8E2_A813_4724_8729_3102E39EB38D_.wvu.FilterData" hidden="1" oldHidden="1">
    <formula>' P 6_ Szczegółowy wykaz zmian '!$A$8:$L$28</formula>
    <oldFormula>' P 6_ Szczegółowy wykaz zmian '!$A$8:$L$28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2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5" sqref="E10">
    <dxf>
      <fill>
        <patternFill>
          <bgColor theme="0"/>
        </patternFill>
      </fill>
    </dxf>
  </rfmt>
  <rfmt sheetId="11" sqref="E10">
    <dxf>
      <fill>
        <patternFill>
          <bgColor theme="0"/>
        </patternFill>
      </fill>
    </dxf>
  </rfmt>
  <rfmt sheetId="11" sqref="E12">
    <dxf>
      <fill>
        <patternFill>
          <bgColor theme="0"/>
        </patternFill>
      </fill>
    </dxf>
  </rfmt>
  <rfmt sheetId="11" sqref="E14">
    <dxf>
      <fill>
        <patternFill>
          <bgColor theme="0"/>
        </patternFill>
      </fill>
    </dxf>
  </rfmt>
  <rfmt sheetId="11" sqref="E17" start="0" length="0">
    <dxf>
      <fill>
        <patternFill>
          <bgColor theme="0"/>
        </patternFill>
      </fill>
    </dxf>
  </rfmt>
  <rfmt sheetId="11" sqref="E20" start="0" length="0">
    <dxf>
      <fill>
        <patternFill>
          <bgColor theme="0"/>
        </patternFill>
      </fill>
    </dxf>
  </rfmt>
  <rfmt sheetId="11" sqref="E23" start="0" length="0">
    <dxf>
      <fill>
        <patternFill>
          <bgColor theme="0"/>
        </patternFill>
      </fill>
    </dxf>
  </rfmt>
  <rfmt sheetId="11" sqref="E26" start="0" length="0">
    <dxf>
      <fill>
        <patternFill>
          <bgColor theme="0"/>
        </patternFill>
      </fill>
    </dxf>
  </rfmt>
  <rfmt sheetId="11" sqref="E29" start="0" length="0">
    <dxf>
      <fill>
        <patternFill>
          <bgColor theme="0"/>
        </patternFill>
      </fill>
    </dxf>
  </rfmt>
  <rfmt sheetId="11" sqref="E32" start="0" length="0">
    <dxf>
      <fill>
        <patternFill>
          <bgColor theme="0"/>
        </patternFill>
      </fill>
    </dxf>
  </rfmt>
  <rfmt sheetId="11" sqref="E16" start="0" length="0">
    <dxf>
      <fill>
        <patternFill>
          <bgColor theme="0"/>
        </patternFill>
      </fill>
    </dxf>
  </rfmt>
  <rfmt sheetId="11" sqref="E17" start="0" length="0">
    <dxf>
      <fill>
        <patternFill>
          <bgColor theme="4" tint="0.79998168889431442"/>
        </patternFill>
      </fill>
    </dxf>
  </rfmt>
  <rfmt sheetId="11" sqref="E18" start="0" length="0">
    <dxf>
      <fill>
        <patternFill>
          <bgColor theme="0"/>
        </patternFill>
      </fill>
    </dxf>
  </rfmt>
  <rfmt sheetId="11" sqref="E22" start="0" length="0">
    <dxf>
      <fill>
        <patternFill>
          <bgColor theme="0"/>
        </patternFill>
      </fill>
    </dxf>
  </rfmt>
  <rfmt sheetId="11" sqref="E23" start="0" length="0">
    <dxf>
      <fill>
        <patternFill>
          <bgColor theme="4" tint="0.79998168889431442"/>
        </patternFill>
      </fill>
    </dxf>
  </rfmt>
  <rfmt sheetId="11" sqref="E24" start="0" length="0">
    <dxf>
      <fill>
        <patternFill>
          <bgColor theme="0"/>
        </patternFill>
      </fill>
    </dxf>
  </rfmt>
  <rfmt sheetId="11" sqref="E28" start="0" length="0">
    <dxf>
      <fill>
        <patternFill>
          <bgColor theme="0"/>
        </patternFill>
      </fill>
    </dxf>
  </rfmt>
  <rfmt sheetId="11" sqref="E29" start="0" length="0">
    <dxf>
      <fill>
        <patternFill>
          <bgColor theme="4" tint="0.79998168889431442"/>
        </patternFill>
      </fill>
    </dxf>
  </rfmt>
  <rfmt sheetId="11" sqref="E30" start="0" length="0">
    <dxf>
      <fill>
        <patternFill>
          <bgColor theme="0"/>
        </patternFill>
      </fill>
    </dxf>
  </rfmt>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6" customView="1" name="Z_150AA8E2_A813_4724_8729_3102E39EB38D_.wvu.FilterData" hidden="1" oldHidden="1">
    <formula>' P 6_ Szczegółowy wykaz zmian '!$A$8:$L$28</formula>
    <oldFormula>' P 6_ Szczegółowy wykaz zmian '!$A$8:$L$28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2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61" sId="7">
    <oc r="F17" t="inlineStr">
      <is>
        <r>
          <rPr>
            <b/>
            <sz val="11"/>
            <rFont val="Calibri"/>
            <family val="2"/>
            <charset val="238"/>
          </rPr>
          <t>Obecny zapis:</t>
        </r>
        <r>
          <rPr>
            <sz val="11"/>
            <rFont val="Calibri"/>
            <family val="2"/>
          </rPr>
          <t xml:space="preserve">
2.7.2.3 INDYKATYWNY PODZIAŁ ZAPROGRAMOWANYCH ZASOBÓW (UE) WEDŁUG RODZAJU INTERWENCJI,
Tabela 4: Wymiar 1 - zakres interwencji 
136 - Wsparcie szczególnie na rzecz zatrudnienia ludzi młodych integracji społeczno-gospodarczej ludzi młodych - 6 706 848,00 
152 - Działania na rzecz promowania równości szans i aktywnego udziału w życiu społecznym - 6 706 848,00
</t>
        </r>
        <r>
          <rPr>
            <b/>
            <sz val="11"/>
            <rFont val="Calibri"/>
            <family val="2"/>
            <charset val="238"/>
          </rPr>
          <t xml:space="preserve">Proponowany zapis:
</t>
        </r>
        <r>
          <rPr>
            <sz val="11"/>
            <rFont val="Calibri"/>
            <family val="2"/>
            <charset val="238"/>
          </rPr>
          <t>2.7.2.3 INDYKATYWNY PODZIAŁ ZAPROGRAMOWANYCH ZASOBÓW (UE) WEDŁUG RODZAJU INTERWENCJI,
Tabela 4: Wymiar 1 - zakres interwencji 
136 - Wsparcie szczególnie na rzecz zatrudnienia ludzi młodych integracji społeczno-gospodarczej ludzi młodych - 9 408</t>
        </r>
        <r>
          <rPr>
            <sz val="11"/>
            <color rgb="FFFF0000"/>
            <rFont val="Calibri"/>
            <family val="2"/>
            <charset val="238"/>
          </rPr>
          <t xml:space="preserve"> 577,00</t>
        </r>
        <r>
          <rPr>
            <sz val="11"/>
            <rFont val="Calibri"/>
            <family val="2"/>
            <charset val="238"/>
          </rPr>
          <t xml:space="preserve">
152 - Działania na rzecz promowania równości szans i aktywnego udziału w życiu społecznym - 9 408</t>
        </r>
        <r>
          <rPr>
            <sz val="11"/>
            <color rgb="FFFF0000"/>
            <rFont val="Calibri"/>
            <family val="2"/>
            <charset val="238"/>
          </rPr>
          <t xml:space="preserve"> 577,00</t>
        </r>
      </is>
    </oc>
    <nc r="F17" t="inlineStr">
      <is>
        <r>
          <rPr>
            <b/>
            <sz val="11"/>
            <rFont val="Calibri"/>
            <family val="2"/>
            <charset val="238"/>
          </rPr>
          <t>Obecny zapis:</t>
        </r>
        <r>
          <rPr>
            <sz val="11"/>
            <rFont val="Calibri"/>
            <family val="2"/>
          </rPr>
          <t xml:space="preserve">
2.7.2.3 INDYKATYWNY PODZIAŁ ZAPROGRAMOWANYCH ZASOBÓW (UE) WEDŁUG RODZAJU INTERWENCJI,
Tabela 4: Wymiar 1 - zakres interwencji 
136 - Wsparcie szczególnie na rzecz zatrudnienia ludzi młodych integracji społeczno-gospodarczej ludzi młodych - 6 706 848,00 
152 - Działania na rzecz promowania równości szans i aktywnego udziału w życiu społecznym - 6 706 848,00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4: Wymiar 1 - zakres interwencji 
136 - Wsparcie szczególnie na rzecz zatrudnienia ludzi młodych integracji społeczno-gospodarczej ludzi młodych - </t>
        </r>
        <r>
          <rPr>
            <sz val="11"/>
            <color rgb="FFFF0000"/>
            <rFont val="Calibri"/>
            <family val="2"/>
            <charset val="238"/>
          </rPr>
          <t>9 283 577,00</t>
        </r>
        <r>
          <rPr>
            <sz val="11"/>
            <rFont val="Calibri"/>
            <family val="2"/>
            <charset val="238"/>
          </rPr>
          <t xml:space="preserve">
152 - Działania na rzecz promowania równości szans i aktywnego udziału w życiu społecznym - </t>
        </r>
        <r>
          <rPr>
            <sz val="11"/>
            <color rgb="FFFF0000"/>
            <rFont val="Calibri"/>
            <family val="2"/>
            <charset val="238"/>
          </rPr>
          <t>9 283 577,00</t>
        </r>
      </is>
    </nc>
  </rcc>
  <rcc rId="2762" sId="7">
    <oc r="F18" t="inlineStr">
      <is>
        <r>
          <rPr>
            <b/>
            <sz val="11"/>
            <rFont val="Calibri"/>
            <family val="2"/>
            <charset val="238"/>
          </rPr>
          <t>Obecny zapis:</t>
        </r>
        <r>
          <rPr>
            <sz val="11"/>
            <rFont val="Calibri"/>
            <family val="2"/>
          </rPr>
          <t xml:space="preserve">
2.7.2.3 INDYKATYWNY PODZIAŁ ZAPROGRAMOWANYCH ZASOBÓW (UE) WEDŁUG RODZAJU INTERWENCJI,
Tabele 5: Wymiar 2 - forma finasnowania 
01 - dotacja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Tabele 5: Wymiar 2 - forma finasnowania 
01 - dotacja - </t>
        </r>
        <r>
          <rPr>
            <sz val="11"/>
            <color rgb="FFFF0000"/>
            <rFont val="Calibri"/>
            <family val="2"/>
            <charset val="238"/>
          </rPr>
          <t>18 817 154,00</t>
        </r>
      </is>
    </oc>
    <nc r="F18" t="inlineStr">
      <is>
        <r>
          <rPr>
            <b/>
            <sz val="11"/>
            <rFont val="Calibri"/>
            <family val="2"/>
            <charset val="238"/>
          </rPr>
          <t>Obecny zapis:</t>
        </r>
        <r>
          <rPr>
            <sz val="11"/>
            <rFont val="Calibri"/>
            <family val="2"/>
          </rPr>
          <t xml:space="preserve">
2.7.2.3 INDYKATYWNY PODZIAŁ ZAPROGRAMOWANYCH ZASOBÓW (UE) WEDŁUG RODZAJU INTERWENCJI,
Tabele 5: Wymiar 2 - forma finasnowania 
01 - dotacja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Tabele 5: Wymiar 2 - forma finasnowania 
01 - dotacja - </t>
        </r>
        <r>
          <rPr>
            <sz val="11"/>
            <color rgb="FFFF0000"/>
            <rFont val="Calibri"/>
            <family val="2"/>
            <charset val="238"/>
          </rPr>
          <t>18 567 154,00</t>
        </r>
      </is>
    </nc>
  </rcc>
  <rcv guid="{8DC06CC0-3A6C-4A46-984C-033CFF2606B6}" action="delete"/>
  <rdn rId="0" localSheetId="1" customView="1" name="Z_8DC06CC0_3A6C_4A46_984C_033CFF2606B6_.wvu.PrintTitles" hidden="1" oldHidden="1">
    <formula>' P 1_ Szczegółowy wykaz zmian '!$8:$8</formula>
    <oldFormula>' P 1_ Szczegółowy wykaz zmian '!$8:$8</oldFormula>
  </rdn>
  <rdn rId="0" localSheetId="1" customView="1" name="Z_8DC06CC0_3A6C_4A46_984C_033CFF2606B6_.wvu.FilterData" hidden="1" oldHidden="1">
    <formula>' P 1_ Szczegółowy wykaz zmian '!$A$1:$L$1</formula>
    <oldFormula>' P 1_ Szczegółowy wykaz zmian '!$A$1:$L$1</oldFormula>
  </rdn>
  <rdn rId="0" localSheetId="2" customView="1" name="Z_8DC06CC0_3A6C_4A46_984C_033CFF2606B6_.wvu.PrintTitles" hidden="1" oldHidden="1">
    <formula>' P 2_ Szczegółowy wykaz zmian '!$8:$8</formula>
    <oldFormula>' P 2_ Szczegółowy wykaz zmian '!$8:$8</oldFormula>
  </rdn>
  <rdn rId="0" localSheetId="3" customView="1" name="Z_8DC06CC0_3A6C_4A46_984C_033CFF2606B6_.wvu.PrintTitles" hidden="1" oldHidden="1">
    <formula>' P 3_ Szczegółowy wykaz zmian '!$8:$8</formula>
    <oldFormula>' P 3_ Szczegółowy wykaz zmian '!$8:$8</oldFormula>
  </rdn>
  <rdn rId="0" localSheetId="4" customView="1" name="Z_8DC06CC0_3A6C_4A46_984C_033CFF2606B6_.wvu.PrintTitles" hidden="1" oldHidden="1">
    <formula>' P 4_ Szczegółowy wykaz zmian '!$8:$8</formula>
    <oldFormula>' P 4_ Szczegółowy wykaz zmian '!$8:$8</oldFormula>
  </rdn>
  <rdn rId="0" localSheetId="5" customView="1" name="Z_8DC06CC0_3A6C_4A46_984C_033CFF2606B6_.wvu.PrintTitles" hidden="1" oldHidden="1">
    <formula>' P 5_ Szczegółowy wykaz zmian '!$8:$8</formula>
    <oldFormula>' P 5_ Szczegółowy wykaz zmian '!$8:$8</oldFormula>
  </rdn>
  <rdn rId="0" localSheetId="6" customView="1" name="Z_8DC06CC0_3A6C_4A46_984C_033CFF2606B6_.wvu.PrintTitles" hidden="1" oldHidden="1">
    <formula>' P 6_ Szczegółowy wykaz zmian '!$8:$8</formula>
    <oldFormula>' P 6_ Szczegółowy wykaz zmian '!$8:$8</oldFormula>
  </rdn>
  <rdn rId="0" localSheetId="6" customView="1" name="Z_8DC06CC0_3A6C_4A46_984C_033CFF2606B6_.wvu.FilterData" hidden="1" oldHidden="1">
    <formula>' P 6_ Szczegółowy wykaz zmian '!$A$8:$L$28</formula>
    <oldFormula>' P 6_ Szczegółowy wykaz zmian '!$A$8:$L$28</oldFormula>
  </rdn>
  <rdn rId="0" localSheetId="7" customView="1" name="Z_8DC06CC0_3A6C_4A46_984C_033CFF2606B6_.wvu.PrintTitles" hidden="1" oldHidden="1">
    <formula>' P 7_ Szczegółowy wykaz zmian '!$8:$8</formula>
    <oldFormula>' P 7_ Szczegółowy wykaz zmian '!$8:$8</oldFormula>
  </rdn>
  <rdn rId="0" localSheetId="10" customView="1" name="Z_8DC06CC0_3A6C_4A46_984C_033CFF2606B6_.wvu.PrintTitles" hidden="1" oldHidden="1">
    <formula>' P 8_ Szczegółowy wykaz zmian '!$8:$8</formula>
    <oldFormula>' P 8_ Szczegółowy wykaz zmian '!$8:$8</oldFormula>
  </rdn>
  <rdn rId="0" localSheetId="11" customView="1" name="Z_8DC06CC0_3A6C_4A46_984C_033CFF2606B6_.wvu.PrintTitles" hidden="1" oldHidden="1">
    <formula>' P 9_ Szczegółowy wykaz zmian '!$8:$8</formula>
    <oldFormula>' P 9_ Szczegółowy wykaz zmian '!$8:$8</oldFormula>
  </rdn>
  <rdn rId="0" localSheetId="12" customView="1" name="Z_8DC06CC0_3A6C_4A46_984C_033CFF2606B6_.wvu.PrintTitles" hidden="1" oldHidden="1">
    <formula>' P 10_ Szczegółowy wykaz zmian '!$8:$8</formula>
    <oldFormula>' P 10_ Szczegółowy wykaz zmian '!$8:$8</oldFormula>
  </rdn>
  <rdn rId="0" localSheetId="13" customView="1" name="Z_8DC06CC0_3A6C_4A46_984C_033CFF2606B6_.wvu.PrintTitles" hidden="1" oldHidden="1">
    <formula>' INNE_ Szczegółowy wykaz zmian '!$8:$8</formula>
    <oldFormula>' INNE_ Szczegółowy wykaz zmian '!$8:$8</oldFormula>
  </rdn>
  <rdn rId="0" localSheetId="17" customView="1" name="Z_8DC06CC0_3A6C_4A46_984C_033CFF2606B6_.wvu.FilterData" hidden="1" oldHidden="1">
    <formula>listy!$H$1:$I$186</formula>
    <oldFormula>listy!$H$1:$I$186</oldFormula>
  </rdn>
  <rcv guid="{8DC06CC0-3A6C-4A46-984C-033CFF2606B6}"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5" sId="10">
    <oc r="F29" t="inlineStr">
      <is>
        <r>
          <rPr>
            <b/>
            <sz val="11"/>
            <rFont val="Calibri"/>
            <family val="2"/>
            <charset val="238"/>
          </rPr>
          <t xml:space="preserve">OBECNE BRZMIENIE:
</t>
        </r>
        <r>
          <rPr>
            <sz val="11"/>
            <rFont val="Calibri"/>
            <family val="2"/>
          </rPr>
          <t xml:space="preserve"> 2.8.3.2 WSKAŹNIKI, Tabela 2: Wskaźniki produktu
PLFCO01 Liczba dzieci objętych dodatkowymi zajęciami w edukacji przedszkolnej
Cel końcowy (2029): 7 498
PLFCO02 Liczba dofinansowanych miejsc wychowania przedszkolnego
Cel końcowy (2029): 914
PLFCO03 Liczba uczniów szkół i placówek systemu oświaty prowadzących kształcenie ogólne objetych wsparciem
Cel końcowy (2029): 45 048
PLFCO04 Liczba uczniów i słuchaczy szkół i placówek kształcenia zawodowego objętych wsparciem
Cel końcowy (2029): 25 940
PLEFCO05 Liczba uczniów szkół i placówek kształcenia zawodowego uczestniczących w stażach uczniowskich
Cel końcowy (2029): 5 671
PLFCO07 Liczba szkół i placówek systemu oświaty objętych wsparciem
Cel końcowy (2029): 1 024 
 </t>
        </r>
        <r>
          <rPr>
            <b/>
            <sz val="11"/>
            <rFont val="Calibri"/>
            <family val="2"/>
            <charset val="238"/>
          </rPr>
          <t xml:space="preserve">PROPOZYCJA ZMIANY:
</t>
        </r>
        <r>
          <rPr>
            <sz val="11"/>
            <rFont val="Calibri"/>
            <family val="2"/>
          </rPr>
          <t xml:space="preserve"> 2.8.3.2 WSKAŹNIKI, Tabela 2: Wskaźniki produktu
PLFCO01 Liczba dzieci objętych dodatkowymi zajęciami w edukacji przedszkolnej
Cel końcowy (2029): 8 134
PLFCO02 Liczba dofinansowanych miejsc wychowania przedszkolnego
Cel końcowy (2029): </t>
        </r>
        <r>
          <rPr>
            <sz val="11"/>
            <color theme="4"/>
            <rFont val="Calibri"/>
            <family val="2"/>
          </rPr>
          <t>528</t>
        </r>
        <r>
          <rPr>
            <sz val="11"/>
            <rFont val="Calibri"/>
            <family val="2"/>
          </rPr>
          <t xml:space="preserve">
PLFCO03 Liczba uczniów szkół i placówek systemu oświaty prowadzących kształcenie ogólne objetych wsparciem
Cel końcowy (2029): 50 239
PLFCO04 Liczba uczniów i słuchaczy szkół i placówek kształcenia zawodowego objętych wsparciem
Cel końcowy (2029): 20 235
PLEFCO05 Liczba uczniów szkół i placówek kształcenia zawodowego uczestniczących w stażach uczniowskich
Cel końcowy (2029): 4 332
PLFCO07 Liczba szkół i placówek systemu oświaty objętych wsparciem
Cel końcowy (2029): 1 030</t>
        </r>
      </is>
    </oc>
    <nc r="F29" t="inlineStr">
      <is>
        <r>
          <rPr>
            <b/>
            <sz val="11"/>
            <rFont val="Calibri"/>
            <family val="2"/>
            <charset val="238"/>
          </rPr>
          <t xml:space="preserve">OBECNE BRZMIENIE:
</t>
        </r>
        <r>
          <rPr>
            <sz val="11"/>
            <rFont val="Calibri"/>
            <family val="2"/>
          </rPr>
          <t xml:space="preserve"> 2.8.3.2 WSKAŹNIKI, Tabela 2: Wskaźniki produktu
PLFCO01 Liczba dzieci objętych dodatkowymi zajęciami w edukacji przedszkolnej
Cel końcowy (2029): 7 498
PLFCO02 Liczba dofinansowanych miejsc wychowania przedszkolnego
Cel końcowy (2029): 914
PLFCO03 Liczba uczniów szkół i placówek systemu oświaty prowadzących kształcenie ogólne objetych wsparciem
Cel końcowy (2029): 45 048
PLFCO04 Liczba uczniów i słuchaczy szkół i placówek kształcenia zawodowego objętych wsparciem
Cel końcowy (2029): 25 940
PLEFCO05 Liczba uczniów szkół i placówek kształcenia zawodowego uczestniczących w stażach uczniowskich
Cel końcowy (2029): 5 671
PLFCO07 Liczba szkół i placówek systemu oświaty objętych wsparciem
Cel końcowy (2029): 1 024 
 </t>
        </r>
        <r>
          <rPr>
            <b/>
            <sz val="11"/>
            <rFont val="Calibri"/>
            <family val="2"/>
            <charset val="238"/>
          </rPr>
          <t xml:space="preserve">PROPOZYCJA ZMIANY:
</t>
        </r>
        <r>
          <rPr>
            <sz val="11"/>
            <rFont val="Calibri"/>
            <family val="2"/>
          </rPr>
          <t xml:space="preserve"> 2.8.3.2 WSKAŹNIKI, Tabela 2: Wskaźniki produktu
PLFCO01 Liczba dzieci objętych dodatkowymi zajęciami w edukacji przedszkolnej
Cel końcowy (2029): 8 134
PLFCO02 Liczba dofinansowanych miejsc wychowania przedszkolnego
Cel końcowy (2029): </t>
        </r>
        <r>
          <rPr>
            <sz val="11"/>
            <color theme="4"/>
            <rFont val="Calibri"/>
            <family val="2"/>
          </rPr>
          <t>520</t>
        </r>
        <r>
          <rPr>
            <sz val="11"/>
            <rFont val="Calibri"/>
            <family val="2"/>
          </rPr>
          <t xml:space="preserve">
PLFCO03 Liczba uczniów szkół i placówek systemu oświaty prowadzących kształcenie ogólne objetych wsparciem
Cel końcowy (2029): 50 239
PLFCO04 Liczba uczniów i słuchaczy szkół i placówek kształcenia zawodowego objętych wsparciem
Cel końcowy (2029): 20 235
PLEFCO05 Liczba uczniów szkół i placówek kształcenia zawodowego uczestniczących w stażach uczniowskich
Cel końcowy (2029): 4 332
PLFCO07 Liczba szkół i placówek systemu oświaty objętych wsparciem
Cel końcowy (2029): 1 030</t>
        </r>
      </is>
    </nc>
  </rcc>
  <rcv guid="{CF4184B7-9E1C-49DC-9B5E-3157DE29859A}" action="delete"/>
  <rdn rId="0" localSheetId="1" customView="1" name="Z_CF4184B7_9E1C_49DC_9B5E_3157DE29859A_.wvu.PrintTitles" hidden="1" oldHidden="1">
    <formula>' P 1_ Szczegółowy wykaz zmian '!$8:$8</formula>
    <oldFormula>' P 1_ Szczegółowy wykaz zmian '!$8:$8</oldFormula>
  </rdn>
  <rdn rId="0" localSheetId="1" customView="1" name="Z_CF4184B7_9E1C_49DC_9B5E_3157DE29859A_.wvu.FilterData" hidden="1" oldHidden="1">
    <formula>' P 1_ Szczegółowy wykaz zmian '!$A$1:$L$1</formula>
    <oldFormula>' P 1_ Szczegółowy wykaz zmian '!$A$1:$L$1</oldFormula>
  </rdn>
  <rdn rId="0" localSheetId="2" customView="1" name="Z_CF4184B7_9E1C_49DC_9B5E_3157DE29859A_.wvu.PrintTitles" hidden="1" oldHidden="1">
    <formula>' P 2_ Szczegółowy wykaz zmian '!$8:$8</formula>
    <oldFormula>' P 2_ Szczegółowy wykaz zmian '!$8:$8</oldFormula>
  </rdn>
  <rdn rId="0" localSheetId="3" customView="1" name="Z_CF4184B7_9E1C_49DC_9B5E_3157DE29859A_.wvu.PrintTitles" hidden="1" oldHidden="1">
    <formula>' P 3_ Szczegółowy wykaz zmian '!$8:$8</formula>
    <oldFormula>' P 3_ Szczegółowy wykaz zmian '!$8:$8</oldFormula>
  </rdn>
  <rdn rId="0" localSheetId="4" customView="1" name="Z_CF4184B7_9E1C_49DC_9B5E_3157DE29859A_.wvu.PrintTitles" hidden="1" oldHidden="1">
    <formula>' P 4_ Szczegółowy wykaz zmian '!$8:$8</formula>
    <oldFormula>' P 4_ Szczegółowy wykaz zmian '!$8:$8</oldFormula>
  </rdn>
  <rdn rId="0" localSheetId="5" customView="1" name="Z_CF4184B7_9E1C_49DC_9B5E_3157DE29859A_.wvu.PrintTitles" hidden="1" oldHidden="1">
    <formula>' P 5_ Szczegółowy wykaz zmian '!$8:$8</formula>
    <oldFormula>' P 5_ Szczegółowy wykaz zmian '!$8:$8</oldFormula>
  </rdn>
  <rdn rId="0" localSheetId="6" customView="1" name="Z_CF4184B7_9E1C_49DC_9B5E_3157DE29859A_.wvu.PrintTitles" hidden="1" oldHidden="1">
    <formula>' P 6_ Szczegółowy wykaz zmian '!$8:$8</formula>
    <oldFormula>' P 6_ Szczegółowy wykaz zmian '!$8:$8</oldFormula>
  </rdn>
  <rdn rId="0" localSheetId="7" customView="1" name="Z_CF4184B7_9E1C_49DC_9B5E_3157DE29859A_.wvu.PrintTitles" hidden="1" oldHidden="1">
    <formula>' P 7_ Szczegółowy wykaz zmian '!$8:$8</formula>
    <oldFormula>' P 7_ Szczegółowy wykaz zmian '!$8:$8</oldFormula>
  </rdn>
  <rdn rId="0" localSheetId="10" customView="1" name="Z_CF4184B7_9E1C_49DC_9B5E_3157DE29859A_.wvu.PrintTitles" hidden="1" oldHidden="1">
    <formula>' P 8_ Szczegółowy wykaz zmian '!$8:$8</formula>
    <oldFormula>' P 8_ Szczegółowy wykaz zmian '!$8:$8</oldFormula>
  </rdn>
  <rdn rId="0" localSheetId="11" customView="1" name="Z_CF4184B7_9E1C_49DC_9B5E_3157DE29859A_.wvu.PrintTitles" hidden="1" oldHidden="1">
    <formula>' P 9_ Szczegółowy wykaz zmian '!$8:$8</formula>
    <oldFormula>' P 9_ Szczegółowy wykaz zmian '!$8:$8</oldFormula>
  </rdn>
  <rdn rId="0" localSheetId="12" customView="1" name="Z_CF4184B7_9E1C_49DC_9B5E_3157DE29859A_.wvu.PrintTitles" hidden="1" oldHidden="1">
    <formula>' P 10_ Szczegółowy wykaz zmian '!$8:$8</formula>
    <oldFormula>' P 10_ Szczegółowy wykaz zmian '!$8:$8</oldFormula>
  </rdn>
  <rdn rId="0" localSheetId="13" customView="1" name="Z_CF4184B7_9E1C_49DC_9B5E_3157DE29859A_.wvu.PrintTitles" hidden="1" oldHidden="1">
    <formula>' INNE_ Szczegółowy wykaz zmian '!$8:$8</formula>
    <oldFormula>' INNE_ Szczegółowy wykaz zmian '!$8:$8</oldFormula>
  </rdn>
  <rdn rId="0" localSheetId="17" customView="1" name="Z_CF4184B7_9E1C_49DC_9B5E_3157DE29859A_.wvu.FilterData" hidden="1" oldHidden="1">
    <formula>listy!$H$1:$I$186</formula>
    <oldFormula>listy!$H$1:$I$186</oldFormula>
  </rdn>
  <rcv guid="{CF4184B7-9E1C-49DC-9B5E-3157DE29859A}" action="add"/>
</revisions>
</file>

<file path=xl/revisions/revisionLog2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77" sId="7">
    <oc r="F19" t="inlineStr">
      <is>
        <r>
          <rPr>
            <b/>
            <sz val="11"/>
            <rFont val="Calibri"/>
            <family val="2"/>
            <charset val="238"/>
          </rPr>
          <t>Obecny zapis:</t>
        </r>
        <r>
          <rPr>
            <sz val="11"/>
            <rFont val="Calibri"/>
            <family val="2"/>
          </rPr>
          <t xml:space="preserve">
2.7.2.3 INDYKATYWNY PODZIAŁ ZAPROGRAMOWANYCH ZASOBÓW (UE) WEDŁUG RODZAJU INTERWENCJI,
Tabela 6: Wymiar 3 - terytorialny mechanizm realizacji i ukierunkowanie terytorialne 
10 - Miasta, małe miasta i przedmieścia - 3 487 561,00
12 - Obszary wiejskie - 9 926 135,00
</t>
        </r>
        <r>
          <rPr>
            <b/>
            <sz val="11"/>
            <rFont val="Calibri"/>
            <family val="2"/>
            <charset val="238"/>
          </rPr>
          <t xml:space="preserve">Proponowany zapis:
</t>
        </r>
        <r>
          <rPr>
            <sz val="11"/>
            <rFont val="Calibri"/>
            <family val="2"/>
            <charset val="238"/>
          </rPr>
          <t>2.7.2.3 INDYKATYWNY PODZIAŁ ZAPROGRAMOWANYCH ZASOBÓW (UE) WEDŁUG RODZAJU INTERWENCJI,
Tabela 6: Wymiar 3 - terytorialny mechanizm realizacji i ukierunkowanie terytorialne 
10 - Miasta, małe miasta i przedmieścia -</t>
        </r>
        <r>
          <rPr>
            <sz val="11"/>
            <color rgb="FFFF0000"/>
            <rFont val="Calibri"/>
            <family val="2"/>
            <charset val="238"/>
          </rPr>
          <t xml:space="preserve"> 3 813 124,00</t>
        </r>
        <r>
          <rPr>
            <sz val="11"/>
            <rFont val="Calibri"/>
            <family val="2"/>
            <charset val="238"/>
          </rPr>
          <t xml:space="preserve">
12 - Obszary wiejskie - </t>
        </r>
        <r>
          <rPr>
            <sz val="11"/>
            <color rgb="FFFF0000"/>
            <rFont val="Calibri"/>
            <family val="2"/>
            <charset val="238"/>
          </rPr>
          <t>15 004 030,00</t>
        </r>
      </is>
    </oc>
    <nc r="F19" t="inlineStr">
      <is>
        <r>
          <rPr>
            <b/>
            <sz val="11"/>
            <rFont val="Calibri"/>
            <family val="2"/>
            <charset val="238"/>
          </rPr>
          <t>Obecny zapis:</t>
        </r>
        <r>
          <rPr>
            <sz val="11"/>
            <rFont val="Calibri"/>
            <family val="2"/>
          </rPr>
          <t xml:space="preserve">
2.7.2.3 INDYKATYWNY PODZIAŁ ZAPROGRAMOWANYCH ZASOBÓW (UE) WEDŁUG RODZAJU INTERWENCJI,
Tabela 6: Wymiar 3 - terytorialny mechanizm realizacji i ukierunkowanie terytorialne 
10 - Miasta, małe miasta i przedmieścia - 3 487 561,00
12 - Obszary wiejskie - 9 926 135,00
</t>
        </r>
        <r>
          <rPr>
            <b/>
            <sz val="11"/>
            <rFont val="Calibri"/>
            <family val="2"/>
            <charset val="238"/>
          </rPr>
          <t xml:space="preserve">Proponowany zapis:
</t>
        </r>
        <r>
          <rPr>
            <sz val="11"/>
            <rFont val="Calibri"/>
            <family val="2"/>
            <charset val="238"/>
          </rPr>
          <t>2.7.2.3 INDYKATYWNY PODZIAŁ ZAPROGRAMOWANYCH ZASOBÓW (UE) WEDŁUG RODZAJU INTERWENCJI,
Tabela 6: Wymiar 3 - terytorialny mechanizm realizacji i ukierunkowanie terytorialne 
10 - Miasta, małe miasta i przedmieścia -</t>
        </r>
        <r>
          <rPr>
            <sz val="11"/>
            <color rgb="FFFF0000"/>
            <rFont val="Calibri"/>
            <family val="2"/>
            <charset val="238"/>
          </rPr>
          <t xml:space="preserve"> 3 813 124,00</t>
        </r>
        <r>
          <rPr>
            <sz val="11"/>
            <rFont val="Calibri"/>
            <family val="2"/>
            <charset val="238"/>
          </rPr>
          <t xml:space="preserve">
12 - Obszary wiejskie - </t>
        </r>
        <r>
          <rPr>
            <sz val="11"/>
            <color rgb="FFFF0000"/>
            <rFont val="Calibri"/>
            <family val="2"/>
            <charset val="238"/>
          </rPr>
          <t>14 754 030,00</t>
        </r>
      </is>
    </nc>
  </rcc>
  <rcc rId="2778" sId="7">
    <oc r="F20" t="inlineStr">
      <is>
        <r>
          <rPr>
            <b/>
            <sz val="11"/>
            <rFont val="Calibri"/>
            <family val="2"/>
            <charset val="238"/>
          </rPr>
          <t>Obecny zapis:</t>
        </r>
        <r>
          <rPr>
            <sz val="11"/>
            <rFont val="Calibri"/>
            <family val="2"/>
          </rPr>
          <t xml:space="preserve">
2.7.2.3 INDYKATYWNY PODZIAŁ ZAPROGRAMOWANYCH ZASOBÓW (UE) WEDŁUG RODZAJU INTERWENCJI,
Tabela 7: Wymiar 6 - uzupełnijące obszary tematyczne EFS+
09- nie dotyczy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7: Wymiar 6 - uzupełnijące obszary tematyczne EFS+
09- nie dotyczy - </t>
        </r>
        <r>
          <rPr>
            <sz val="11"/>
            <color rgb="FFFF0000"/>
            <rFont val="Calibri"/>
            <family val="2"/>
            <charset val="238"/>
          </rPr>
          <t>18 817 154,00</t>
        </r>
      </is>
    </oc>
    <nc r="F20" t="inlineStr">
      <is>
        <r>
          <rPr>
            <b/>
            <sz val="11"/>
            <rFont val="Calibri"/>
            <family val="2"/>
            <charset val="238"/>
          </rPr>
          <t>Obecny zapis:</t>
        </r>
        <r>
          <rPr>
            <sz val="11"/>
            <rFont val="Calibri"/>
            <family val="2"/>
          </rPr>
          <t xml:space="preserve">
2.7.2.3 INDYKATYWNY PODZIAŁ ZAPROGRAMOWANYCH ZASOBÓW (UE) WEDŁUG RODZAJU INTERWENCJI,
Tabela 7: Wymiar 6 - uzupełnijące obszary tematyczne EFS+
09- nie dotyczy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7: Wymiar 6 - uzupełnijące obszary tematyczne EFS+
09- nie dotyczy - </t>
        </r>
        <r>
          <rPr>
            <sz val="11"/>
            <color rgb="FFFF0000"/>
            <rFont val="Calibri"/>
            <family val="2"/>
            <charset val="238"/>
          </rPr>
          <t>18 567 154,00</t>
        </r>
      </is>
    </nc>
  </rcc>
  <rcc rId="2779" sId="7">
    <oc r="F21" t="inlineStr">
      <is>
        <r>
          <rPr>
            <b/>
            <sz val="11"/>
            <rFont val="Calibri"/>
            <family val="2"/>
            <charset val="238"/>
          </rPr>
          <t>Obecny zapis:</t>
        </r>
        <r>
          <rPr>
            <sz val="11"/>
            <rFont val="Calibri"/>
            <family val="2"/>
          </rPr>
          <t xml:space="preserve">
2.7.2.3 INDYKATYWNY PODZIAŁ ZAPROGRAMOWANYCH ZASOBÓW (UE) WEDŁUG RODZAJU INTERWENCJI,
Tabela 8: Wymiar 7 – Wymiar „Równouprawnienie płci” w ramach EFS+, EFRR, Funduszu Spójności i FST
02 - Projekty uwzględniające kwestię równouprawnienia płci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18 817 154,00</t>
        </r>
      </is>
    </oc>
    <nc r="F21" t="inlineStr">
      <is>
        <r>
          <rPr>
            <b/>
            <sz val="11"/>
            <rFont val="Calibri"/>
            <family val="2"/>
            <charset val="238"/>
          </rPr>
          <t>Obecny zapis:</t>
        </r>
        <r>
          <rPr>
            <sz val="11"/>
            <rFont val="Calibri"/>
            <family val="2"/>
          </rPr>
          <t xml:space="preserve">
2.7.2.3 INDYKATYWNY PODZIAŁ ZAPROGRAMOWANYCH ZASOBÓW (UE) WEDŁUG RODZAJU INTERWENCJI,
Tabela 8: Wymiar 7 – Wymiar „Równouprawnienie płci” w ramach EFS+, EFRR, Funduszu Spójności i FST
02 - Projekty uwzględniające kwestię równouprawnienia płci - 13 413 696,00
</t>
        </r>
        <r>
          <rPr>
            <b/>
            <sz val="11"/>
            <rFont val="Calibri"/>
            <family val="2"/>
            <charset val="238"/>
          </rPr>
          <t xml:space="preserve">Proponowany zapis:
</t>
        </r>
        <r>
          <rPr>
            <sz val="11"/>
            <rFont val="Calibri"/>
            <family val="2"/>
            <charset val="238"/>
          </rPr>
          <t xml:space="preserve">2.7.2.3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18 567 154,00</t>
        </r>
      </is>
    </nc>
  </rcc>
</revisions>
</file>

<file path=xl/revisions/revisionLog2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A10:A48" start="0" length="0">
    <dxf>
      <border>
        <left style="thin">
          <color indexed="64"/>
        </left>
      </border>
    </dxf>
  </rfmt>
  <rfmt sheetId="2" sqref="L10:L48" start="0" length="0">
    <dxf>
      <border>
        <right style="thin">
          <color indexed="64"/>
        </right>
      </border>
    </dxf>
  </rfmt>
  <rfmt sheetId="2" sqref="A48:L48" start="0" length="0">
    <dxf>
      <border>
        <bottom style="thin">
          <color indexed="64"/>
        </bottom>
      </border>
    </dxf>
  </rfmt>
  <rfmt sheetId="2" sqref="A10:L48">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A8:A25" start="0" length="0">
    <dxf>
      <border>
        <left style="thin">
          <color indexed="64"/>
        </left>
      </border>
    </dxf>
  </rfmt>
  <rfmt sheetId="1" sqref="A8:L8" start="0" length="0">
    <dxf>
      <border>
        <top style="thin">
          <color indexed="64"/>
        </top>
      </border>
    </dxf>
  </rfmt>
  <rfmt sheetId="1" sqref="L8:L25" start="0" length="0">
    <dxf>
      <border>
        <right style="thin">
          <color indexed="64"/>
        </right>
      </border>
    </dxf>
  </rfmt>
  <rfmt sheetId="1" sqref="A25:L25" start="0" length="0">
    <dxf>
      <border>
        <bottom style="thin">
          <color indexed="64"/>
        </bottom>
      </border>
    </dxf>
  </rfmt>
  <rfmt sheetId="1" sqref="A8:L25">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3" sqref="A8:A43" start="0" length="0">
    <dxf>
      <border>
        <left style="thin">
          <color indexed="64"/>
        </left>
      </border>
    </dxf>
  </rfmt>
  <rfmt sheetId="3" sqref="A8:L8" start="0" length="0">
    <dxf>
      <border>
        <top style="thin">
          <color indexed="64"/>
        </top>
      </border>
    </dxf>
  </rfmt>
  <rfmt sheetId="3" sqref="L8:L43" start="0" length="0">
    <dxf>
      <border>
        <right style="thin">
          <color indexed="64"/>
        </right>
      </border>
    </dxf>
  </rfmt>
  <rfmt sheetId="3" sqref="A43:L43" start="0" length="0">
    <dxf>
      <border>
        <bottom style="thin">
          <color indexed="64"/>
        </bottom>
      </border>
    </dxf>
  </rfmt>
  <rfmt sheetId="3" sqref="A8:L43">
    <dxf>
      <border>
        <left style="thin">
          <color indexed="64"/>
        </left>
        <right style="thin">
          <color indexed="64"/>
        </right>
        <top style="thin">
          <color indexed="64"/>
        </top>
        <bottom style="thin">
          <color indexed="64"/>
        </bottom>
        <vertical style="thin">
          <color indexed="64"/>
        </vertical>
        <horizontal style="thin">
          <color indexed="64"/>
        </horizontal>
      </border>
    </dxf>
  </rfmt>
  <rcv guid="{150AA8E2-A813-4724-8729-3102E39EB38D}" action="delete"/>
  <rdn rId="0" localSheetId="1" customView="1" name="Z_150AA8E2_A813_4724_8729_3102E39EB38D_.wvu.PrintTitles" hidden="1" oldHidden="1">
    <formula>' P 1_ Szczegółowy wykaz zmian '!$8:$8</formula>
    <oldFormula>' P 1_ Szczegółowy wykaz zmian '!$8:$8</oldFormula>
  </rdn>
  <rdn rId="0" localSheetId="1" customView="1" name="Z_150AA8E2_A813_4724_8729_3102E39EB38D_.wvu.FilterData" hidden="1" oldHidden="1">
    <formula>' P 1_ Szczegółowy wykaz zmian '!$A$1:$L$1</formula>
    <oldFormula>' P 1_ Szczegółowy wykaz zmian '!$A$1:$L$1</oldFormula>
  </rdn>
  <rdn rId="0" localSheetId="2" customView="1" name="Z_150AA8E2_A813_4724_8729_3102E39EB38D_.wvu.PrintTitles" hidden="1" oldHidden="1">
    <formula>' P 2_ Szczegółowy wykaz zmian '!$8:$8</formula>
    <oldFormula>' P 2_ Szczegółowy wykaz zmian '!$8:$8</oldFormula>
  </rdn>
  <rdn rId="0" localSheetId="3" customView="1" name="Z_150AA8E2_A813_4724_8729_3102E39EB38D_.wvu.PrintArea" hidden="1" oldHidden="1">
    <formula>' P 3_ Szczegółowy wykaz zmian '!$A$1:$L$35</formula>
  </rdn>
  <rdn rId="0" localSheetId="3" customView="1" name="Z_150AA8E2_A813_4724_8729_3102E39EB38D_.wvu.PrintTitles" hidden="1" oldHidden="1">
    <formula>' P 3_ Szczegółowy wykaz zmian '!$8:$8</formula>
    <oldFormula>' P 3_ Szczegółowy wykaz zmian '!$8:$8</oldFormula>
  </rdn>
  <rdn rId="0" localSheetId="4" customView="1" name="Z_150AA8E2_A813_4724_8729_3102E39EB38D_.wvu.PrintArea" hidden="1" oldHidden="1">
    <formula>' P 4_ Szczegółowy wykaz zmian '!$A$1:$L$14</formula>
  </rdn>
  <rdn rId="0" localSheetId="4" customView="1" name="Z_150AA8E2_A813_4724_8729_3102E39EB38D_.wvu.PrintTitles" hidden="1" oldHidden="1">
    <formula>' P 4_ Szczegółowy wykaz zmian '!$8:$8</formula>
    <oldFormula>' P 4_ Szczegółowy wykaz zmian '!$8:$8</oldFormula>
  </rdn>
  <rdn rId="0" localSheetId="5" customView="1" name="Z_150AA8E2_A813_4724_8729_3102E39EB38D_.wvu.PrintTitles" hidden="1" oldHidden="1">
    <formula>' P 5_ Szczegółowy wykaz zmian '!$8:$8</formula>
    <oldFormula>' P 5_ Szczegółowy wykaz zmian '!$8:$8</oldFormula>
  </rdn>
  <rdn rId="0" localSheetId="6" customView="1" name="Z_150AA8E2_A813_4724_8729_3102E39EB38D_.wvu.PrintTitles" hidden="1" oldHidden="1">
    <formula>' P 6_ Szczegółowy wykaz zmian '!$8:$8</formula>
    <oldFormula>' P 6_ Szczegółowy wykaz zmian '!$8:$8</oldFormula>
  </rdn>
  <rdn rId="0" localSheetId="6" customView="1" name="Z_150AA8E2_A813_4724_8729_3102E39EB38D_.wvu.FilterData" hidden="1" oldHidden="1">
    <formula>' P 6_ Szczegółowy wykaz zmian '!$A$8:$L$28</formula>
    <oldFormula>' P 6_ Szczegółowy wykaz zmian '!$A$8:$L$28</oldFormula>
  </rdn>
  <rdn rId="0" localSheetId="7" customView="1" name="Z_150AA8E2_A813_4724_8729_3102E39EB38D_.wvu.PrintTitles" hidden="1" oldHidden="1">
    <formula>' P 7_ Szczegółowy wykaz zmian '!$8:$8</formula>
    <oldFormula>' P 7_ Szczegółowy wykaz zmian '!$8:$8</oldFormula>
  </rdn>
  <rdn rId="0" localSheetId="10" customView="1" name="Z_150AA8E2_A813_4724_8729_3102E39EB38D_.wvu.PrintArea" hidden="1" oldHidden="1">
    <formula>' P 8_ Szczegółowy wykaz zmian '!$A$1:$L$41</formula>
  </rdn>
  <rdn rId="0" localSheetId="10" customView="1" name="Z_150AA8E2_A813_4724_8729_3102E39EB38D_.wvu.PrintTitles" hidden="1" oldHidden="1">
    <formula>' P 8_ Szczegółowy wykaz zmian '!$8:$8</formula>
    <oldFormula>' P 8_ Szczegółowy wykaz zmian '!$8:$8</oldFormula>
  </rdn>
  <rdn rId="0" localSheetId="11" customView="1" name="Z_150AA8E2_A813_4724_8729_3102E39EB38D_.wvu.PrintTitles" hidden="1" oldHidden="1">
    <formula>' P 9_ Szczegółowy wykaz zmian '!$8:$8</formula>
    <oldFormula>' P 9_ Szczegółowy wykaz zmian '!$8:$8</oldFormula>
  </rdn>
  <rdn rId="0" localSheetId="12" customView="1" name="Z_150AA8E2_A813_4724_8729_3102E39EB38D_.wvu.PrintTitles" hidden="1" oldHidden="1">
    <formula>' P 10_ Szczegółowy wykaz zmian '!$8:$8</formula>
    <oldFormula>' P 10_ Szczegółowy wykaz zmian '!$8:$8</oldFormula>
  </rdn>
  <rdn rId="0" localSheetId="13" customView="1" name="Z_150AA8E2_A813_4724_8729_3102E39EB38D_.wvu.PrintTitles" hidden="1" oldHidden="1">
    <formula>' INNE_ Szczegółowy wykaz zmian '!$8:$8</formula>
    <oldFormula>' INNE_ Szczegółowy wykaz zmian '!$8:$8</oldFormula>
  </rdn>
  <rdn rId="0" localSheetId="17" customView="1" name="Z_150AA8E2_A813_4724_8729_3102E39EB38D_.wvu.FilterData" hidden="1" oldHidden="1">
    <formula>listy!$H$1:$I$186</formula>
    <oldFormula>listy!$H$1:$I$186</oldFormula>
  </rdn>
  <rcv guid="{150AA8E2-A813-4724-8729-3102E39EB38D}" action="add"/>
</revisions>
</file>

<file path=xl/revisions/revisionLog2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97" sId="7">
    <oc r="F33" t="inlineStr">
      <is>
        <r>
          <rPr>
            <b/>
            <sz val="11"/>
            <rFont val="Calibri"/>
            <family val="2"/>
            <charset val="238"/>
          </rPr>
          <t>Obecny zapis:</t>
        </r>
        <r>
          <rPr>
            <sz val="11"/>
            <rFont val="Calibri"/>
            <family val="2"/>
            <charset val="238"/>
          </rPr>
          <t xml:space="preserve">
2.7.4.3 INDYKATYWNY PODZIAŁ ZAPROGRAMOWANYCH ZASOBÓW (UE) WEDŁUG RODZAJU INTERWENCJI,
Tabela 4: Wymiar 1 - zakres interwencji 
163 - Promowanie integracji społecznej osób zagrożonych ubóstem lub wykluczeniem społecznym, w tym osób najbardziej potrzebujących i dzieci - 13 413 696,00
169- Inicjatywy na rzecz rozwoju terytorialnego, w tym przygotowanie strategii terytorialnych - 7 890 410,00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4: Wymiar 1 - zakres interwencji 
163 - Promowanie integracji społecznej osób zagrożonych ubóstem lub wykluczeniem społecznym, w tym osób najbardziej potrzebujących i dzieci - </t>
        </r>
        <r>
          <rPr>
            <sz val="11"/>
            <color rgb="FFFF0000"/>
            <rFont val="Calibri"/>
            <family val="2"/>
            <charset val="238"/>
          </rPr>
          <t xml:space="preserve">21 976 934,00
</t>
        </r>
        <r>
          <rPr>
            <strike/>
            <sz val="11"/>
            <color rgb="FFFF0000"/>
            <rFont val="Calibri"/>
            <family val="2"/>
            <charset val="238"/>
          </rPr>
          <t>169- Inicjatywy na rzecz rozwoju terytorialnego, w tym przygotowanie strategii terytorialnych - 7 890 410,00</t>
        </r>
      </is>
    </oc>
    <nc r="F33" t="inlineStr">
      <is>
        <r>
          <rPr>
            <b/>
            <sz val="11"/>
            <rFont val="Calibri"/>
            <family val="2"/>
            <charset val="238"/>
          </rPr>
          <t>Obecny zapis:</t>
        </r>
        <r>
          <rPr>
            <sz val="11"/>
            <rFont val="Calibri"/>
            <family val="2"/>
            <charset val="238"/>
          </rPr>
          <t xml:space="preserve">
2.7.4.3 INDYKATYWNY PODZIAŁ ZAPROGRAMOWANYCH ZASOBÓW (UE) WEDŁUG RODZAJU INTERWENCJI,
Tabela 4: Wymiar 1 - zakres interwencji 
163 - Promowanie integracji społecznej osób zagrożonych ubóstem lub wykluczeniem społecznym, w tym osób najbardziej potrzebujących i dzieci - 13 413 696,00
169- Inicjatywy na rzecz rozwoju terytorialnego, w tym przygotowanie strategii terytorialnych - 7 890 410,00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4: Wymiar 1 - zakres interwencji 
163 - Promowanie integracji społecznej osób zagrożonych ubóstem lub wykluczeniem społecznym, w tym osób najbardziej potrzebujących i dzieci - </t>
        </r>
        <r>
          <rPr>
            <sz val="11"/>
            <color rgb="FFFF0000"/>
            <rFont val="Calibri"/>
            <family val="2"/>
            <charset val="238"/>
          </rPr>
          <t xml:space="preserve">22 213 613,00
</t>
        </r>
        <r>
          <rPr>
            <strike/>
            <sz val="11"/>
            <color rgb="FFFF0000"/>
            <rFont val="Calibri"/>
            <family val="2"/>
            <charset val="238"/>
          </rPr>
          <t>169- Inicjatywy na rzecz rozwoju terytorialnego, w tym przygotowanie strategii terytorialnych - 7 890 410,00</t>
        </r>
      </is>
    </nc>
  </rcc>
  <rcc rId="2798" sId="7">
    <oc r="F34" t="inlineStr">
      <is>
        <r>
          <rPr>
            <b/>
            <sz val="11"/>
            <rFont val="Calibri"/>
            <family val="2"/>
            <charset val="238"/>
          </rPr>
          <t>Obecny zapis:</t>
        </r>
        <r>
          <rPr>
            <sz val="11"/>
            <rFont val="Calibri"/>
            <family val="2"/>
            <charset val="238"/>
          </rPr>
          <t xml:space="preserve">
2.7.4.3 INDYKATYWNY PODZIAŁ ZAPROGRAMOWANYCH ZASOBÓW (UE) WEDŁUG RODZAJU INTERWENCJI,
Tabele 5: Wymiar 2 - forma finasnowania 
01 - dotacja - 21 304 106,00 
</t>
        </r>
        <r>
          <rPr>
            <b/>
            <sz val="11"/>
            <rFont val="Calibri"/>
            <family val="2"/>
            <charset val="238"/>
          </rPr>
          <t xml:space="preserve">Proponowany zapis:
</t>
        </r>
        <r>
          <rPr>
            <sz val="11"/>
            <rFont val="Calibri"/>
            <family val="2"/>
            <charset val="238"/>
          </rPr>
          <t>2.7.4.3 INDYKATYWNY PODZIAŁ ZAPROGRAMOWANYCH ZASOBÓW (UE) WEDŁUG RODZAJU INTERWENCJI
Tabele 5: Wymiar 2 - forma finasnowania 
01 - dotacja -</t>
        </r>
        <r>
          <rPr>
            <sz val="11"/>
            <color rgb="FFFF0000"/>
            <rFont val="Calibri"/>
            <family val="2"/>
            <charset val="238"/>
          </rPr>
          <t>21 976 934,00</t>
        </r>
      </is>
    </oc>
    <nc r="F34" t="inlineStr">
      <is>
        <r>
          <rPr>
            <b/>
            <sz val="11"/>
            <rFont val="Calibri"/>
            <family val="2"/>
            <charset val="238"/>
          </rPr>
          <t>Obecny zapis:</t>
        </r>
        <r>
          <rPr>
            <sz val="11"/>
            <rFont val="Calibri"/>
            <family val="2"/>
            <charset val="238"/>
          </rPr>
          <t xml:space="preserve">
2.7.4.3 INDYKATYWNY PODZIAŁ ZAPROGRAMOWANYCH ZASOBÓW (UE) WEDŁUG RODZAJU INTERWENCJI,
Tabele 5: Wymiar 2 - forma finasnowania 
01 - dotacja - 21 304 106,00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Tabele 5: Wymiar 2 - forma finasnowania 
01 - dotacja - </t>
        </r>
        <r>
          <rPr>
            <sz val="11"/>
            <color rgb="FFFF0000"/>
            <rFont val="Calibri"/>
            <family val="2"/>
            <charset val="238"/>
          </rPr>
          <t>22 213 613,00</t>
        </r>
      </is>
    </nc>
  </rcc>
  <rcc rId="2799" sId="7">
    <oc r="F35" t="inlineStr">
      <is>
        <r>
          <rPr>
            <b/>
            <sz val="11"/>
            <rFont val="Calibri"/>
            <family val="2"/>
            <charset val="238"/>
          </rPr>
          <t>Obecny zapis:</t>
        </r>
        <r>
          <rPr>
            <sz val="11"/>
            <rFont val="Calibri"/>
            <family val="2"/>
            <charset val="238"/>
          </rPr>
          <t xml:space="preserve">
2.7.4.3 INDYKATYWNY PODZIAŁ ZAPROGRAMOWANYCH ZASOBÓW (UE) WEDŁUG RODZAJU INTERWENCJI,
Tabela 6: Wymiar 3 - terytorialny mechanizm realizacji i ukierunkowanie terytorialne 
10 - Miasta, małe miasta i przedmieścia - 5 539 067,00
12 - Obszary wiejskie - 15 765 039,00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6: Wymiar 3 - terytorialny mechanizm realizacji i ukierunkowanie terytorialne 
10 - Miasta, małe miasta i przedmieścia - </t>
        </r>
        <r>
          <rPr>
            <sz val="11"/>
            <color rgb="FFFF0000"/>
            <rFont val="Calibri"/>
            <family val="2"/>
            <charset val="238"/>
          </rPr>
          <t>3 516 309,00</t>
        </r>
        <r>
          <rPr>
            <sz val="11"/>
            <rFont val="Calibri"/>
            <family val="2"/>
            <charset val="238"/>
          </rPr>
          <t xml:space="preserve">
12 - Obszary wiejskie -</t>
        </r>
        <r>
          <rPr>
            <sz val="11"/>
            <color rgb="FFFF0000"/>
            <rFont val="Calibri"/>
            <family val="2"/>
            <charset val="238"/>
          </rPr>
          <t xml:space="preserve"> 18 460 625,00</t>
        </r>
      </is>
    </oc>
    <nc r="F35" t="inlineStr">
      <is>
        <r>
          <rPr>
            <b/>
            <sz val="11"/>
            <rFont val="Calibri"/>
            <family val="2"/>
            <charset val="238"/>
          </rPr>
          <t>Obecny zapis:</t>
        </r>
        <r>
          <rPr>
            <sz val="11"/>
            <rFont val="Calibri"/>
            <family val="2"/>
            <charset val="238"/>
          </rPr>
          <t xml:space="preserve">
2.7.4.3 INDYKATYWNY PODZIAŁ ZAPROGRAMOWANYCH ZASOBÓW (UE) WEDŁUG RODZAJU INTERWENCJI,
Tabela 6: Wymiar 3 - terytorialny mechanizm realizacji i ukierunkowanie terytorialne 
10 - Miasta, małe miasta i przedmieścia - 5 539 067,00
12 - Obszary wiejskie - 15 765 039,00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6: Wymiar 3 - terytorialny mechanizm realizacji i ukierunkowanie terytorialne 
10 - Miasta, małe miasta i przedmieścia - </t>
        </r>
        <r>
          <rPr>
            <sz val="11"/>
            <color rgb="FFFF0000"/>
            <rFont val="Calibri"/>
            <family val="2"/>
            <charset val="238"/>
          </rPr>
          <t>3 516 309,00</t>
        </r>
        <r>
          <rPr>
            <sz val="11"/>
            <rFont val="Calibri"/>
            <family val="2"/>
            <charset val="238"/>
          </rPr>
          <t xml:space="preserve">
12 - Obszary wiejskie -</t>
        </r>
        <r>
          <rPr>
            <sz val="11"/>
            <color rgb="FFFF0000"/>
            <rFont val="Calibri"/>
            <family val="2"/>
            <charset val="238"/>
          </rPr>
          <t xml:space="preserve"> 18 697 304,00</t>
        </r>
      </is>
    </nc>
  </rcc>
  <rcc rId="2800" sId="7">
    <oc r="F36" t="inlineStr">
      <is>
        <r>
          <rPr>
            <b/>
            <sz val="11"/>
            <rFont val="Calibri"/>
            <family val="2"/>
            <charset val="238"/>
          </rPr>
          <t>Obecny zapis:</t>
        </r>
        <r>
          <rPr>
            <sz val="11"/>
            <rFont val="Calibri"/>
            <family val="2"/>
            <charset val="238"/>
          </rPr>
          <t xml:space="preserve">
2.7.4.3 INDYKATYWNY PODZIAŁ ZAPROGRAMOWANYCH ZASOBÓW (UE) WEDŁUG RODZAJU INTERWENCJI,
Tabela 7: Wymiar 6 - uzupełnijące obszary tematyczne EFS+
09- nie dotyczy - 21 304 106,00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7: Wymiar 6 - uzupełnijące obszary tematyczne EFS+
09- nie dotyczy - </t>
        </r>
        <r>
          <rPr>
            <sz val="11"/>
            <color rgb="FFFF0000"/>
            <rFont val="Calibri"/>
            <family val="2"/>
            <charset val="238"/>
          </rPr>
          <t>21 976 934,00</t>
        </r>
      </is>
    </oc>
    <nc r="F36" t="inlineStr">
      <is>
        <r>
          <rPr>
            <b/>
            <sz val="11"/>
            <rFont val="Calibri"/>
            <family val="2"/>
            <charset val="238"/>
          </rPr>
          <t>Obecny zapis:</t>
        </r>
        <r>
          <rPr>
            <sz val="11"/>
            <rFont val="Calibri"/>
            <family val="2"/>
            <charset val="238"/>
          </rPr>
          <t xml:space="preserve">
2.7.4.3 INDYKATYWNY PODZIAŁ ZAPROGRAMOWANYCH ZASOBÓW (UE) WEDŁUG RODZAJU INTERWENCJI,
Tabela 7: Wymiar 6 - uzupełnijące obszary tematyczne EFS+
09- nie dotyczy - 21 304 106,00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7: Wymiar 6 - uzupełnijące obszary tematyczne EFS+
09- nie dotyczy - </t>
        </r>
        <r>
          <rPr>
            <sz val="11"/>
            <color rgb="FFFF0000"/>
            <rFont val="Calibri"/>
            <family val="2"/>
            <charset val="238"/>
          </rPr>
          <t>22 213 613,00</t>
        </r>
      </is>
    </nc>
  </rcc>
  <rcc rId="2801" sId="7">
    <oc r="F37" t="inlineStr">
      <is>
        <r>
          <rPr>
            <b/>
            <sz val="11"/>
            <rFont val="Calibri"/>
            <family val="2"/>
            <charset val="238"/>
          </rPr>
          <t>Obecny zapis:</t>
        </r>
        <r>
          <rPr>
            <sz val="11"/>
            <rFont val="Calibri"/>
            <family val="2"/>
            <charset val="238"/>
          </rPr>
          <t xml:space="preserve">
2.7.4.3 INDYKATYWNY PODZIAŁ ZAPROGRAMOWANYCH ZASOBÓW (UE) WEDŁUG RODZAJU INTERWENCJI,
Tabela 8: Wymiar 7 – Wymiar „Równouprawnienie płci” w ramach EFS+, EFRR, Funduszu Spójności i FST
02 - Projekty uwzględniające kwestię równouprawnienia płci -  21 304 106,00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 xml:space="preserve"> 21 976 934,00</t>
        </r>
      </is>
    </oc>
    <nc r="F37" t="inlineStr">
      <is>
        <r>
          <rPr>
            <b/>
            <sz val="11"/>
            <rFont val="Calibri"/>
            <family val="2"/>
            <charset val="238"/>
          </rPr>
          <t>Obecny zapis:</t>
        </r>
        <r>
          <rPr>
            <sz val="11"/>
            <rFont val="Calibri"/>
            <family val="2"/>
            <charset val="238"/>
          </rPr>
          <t xml:space="preserve">
2.7.4.3 INDYKATYWNY PODZIAŁ ZAPROGRAMOWANYCH ZASOBÓW (UE) WEDŁUG RODZAJU INTERWENCJI,
Tabela 8: Wymiar 7 – Wymiar „Równouprawnienie płci” w ramach EFS+, EFRR, Funduszu Spójności i FST
02 - Projekty uwzględniające kwestię równouprawnienia płci -  21 304 106,00 
</t>
        </r>
        <r>
          <rPr>
            <b/>
            <sz val="11"/>
            <rFont val="Calibri"/>
            <family val="2"/>
            <charset val="238"/>
          </rPr>
          <t xml:space="preserve">Proponowany zapis:
</t>
        </r>
        <r>
          <rPr>
            <sz val="11"/>
            <rFont val="Calibri"/>
            <family val="2"/>
            <charset val="238"/>
          </rPr>
          <t xml:space="preserve">2.7.4.3 INDYKATYWNY PODZIAŁ ZAPROGRAMOWANYCH ZASOBÓW (UE) WEDŁUG RODZAJU INTERWENCJI
Tabela 8: Wymiar 7 – Wymiar „Równouprawnienie płci” w ramach EFS+, EFRR, Funduszu Spójności i FST
02 - Projekty uwzględniające kwestię równouprawnienia płci - </t>
        </r>
        <r>
          <rPr>
            <sz val="11"/>
            <color rgb="FFFF0000"/>
            <rFont val="Calibri"/>
            <family val="2"/>
            <charset val="238"/>
          </rPr>
          <t xml:space="preserve"> 22 213 613,00</t>
        </r>
      </is>
    </nc>
  </rcc>
</revisions>
</file>

<file path=xl/revisions/revisionLog2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6">
    <dxf>
      <alignment vertical="center"/>
    </dxf>
  </rfmt>
  <rfmt sheetId="1" sqref="C6">
    <dxf>
      <alignment horizontal="center"/>
    </dxf>
  </rfmt>
  <rfmt sheetId="2" sqref="C6">
    <dxf>
      <alignment vertical="center"/>
    </dxf>
  </rfmt>
  <rfmt sheetId="2" sqref="C6">
    <dxf>
      <alignment horizontal="center"/>
    </dxf>
  </rfmt>
  <rfmt sheetId="3" sqref="C6">
    <dxf>
      <alignment vertical="center"/>
    </dxf>
  </rfmt>
  <rfmt sheetId="3" sqref="C6">
    <dxf>
      <alignment horizontal="center"/>
    </dxf>
  </rfmt>
  <rfmt sheetId="4" sqref="C6">
    <dxf>
      <alignment vertical="center"/>
    </dxf>
  </rfmt>
  <rfmt sheetId="4" sqref="C6">
    <dxf>
      <alignment horizontal="center"/>
    </dxf>
  </rfmt>
  <rfmt sheetId="5" sqref="C6">
    <dxf>
      <alignment vertical="center"/>
    </dxf>
  </rfmt>
  <rfmt sheetId="5" sqref="C6">
    <dxf>
      <alignment horizontal="center"/>
    </dxf>
  </rfmt>
  <rfmt sheetId="6" sqref="C6">
    <dxf>
      <alignment vertical="center"/>
    </dxf>
  </rfmt>
  <rfmt sheetId="6" sqref="C6">
    <dxf>
      <alignment horizontal="center"/>
    </dxf>
  </rfmt>
  <rfmt sheetId="7" sqref="C6">
    <dxf>
      <alignment vertical="center"/>
    </dxf>
  </rfmt>
  <rfmt sheetId="7" sqref="C6">
    <dxf>
      <alignment horizontal="center"/>
    </dxf>
  </rfmt>
  <rfmt sheetId="10" sqref="C6">
    <dxf>
      <alignment vertical="center"/>
    </dxf>
  </rfmt>
  <rfmt sheetId="10" sqref="C6">
    <dxf>
      <alignment horizontal="center"/>
    </dxf>
  </rfmt>
  <rfmt sheetId="11" sqref="C6">
    <dxf>
      <alignment vertical="center"/>
    </dxf>
  </rfmt>
  <rfmt sheetId="11" sqref="C6">
    <dxf>
      <alignment horizontal="center"/>
    </dxf>
  </rfmt>
  <rfmt sheetId="12" sqref="C6">
    <dxf>
      <alignment horizontal="center"/>
    </dxf>
  </rfmt>
  <rfmt sheetId="12" sqref="C6">
    <dxf>
      <alignment vertical="center"/>
    </dxf>
  </rfmt>
  <rfmt sheetId="13" sqref="C6">
    <dxf>
      <alignment vertical="center"/>
    </dxf>
  </rfmt>
  <rfmt sheetId="13" sqref="C6">
    <dxf>
      <alignment horizontal="center"/>
    </dxf>
  </rfmt>
</revisions>
</file>

<file path=xl/revisions/revisionLog2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02" sId="7">
    <oc r="F23" t="inlineStr">
      <is>
        <r>
          <t xml:space="preserve">Obecny zapis:
</t>
        </r>
        <r>
          <rPr>
            <sz val="11"/>
            <rFont val="Calibri"/>
            <family val="2"/>
            <charset val="238"/>
          </rPr>
          <t xml:space="preserve">CEL SZCZEGÓŁOWY 4(f)
2.7.2.2 WSKAŹNIKI
Tabela 2: Wskaźniki produktu
PL0CO04- Wspierane strategie rozwoju lokalnego kierowanefo przez społeczność- 21
PL0CO03- Ludność objęta projektami w ramach strategii zintegrowanego rozwoju terytorialnego - 6 489
FEKPP071 - Liczba osób znajdujących się w niekorzystnej sytuacji ze względu na miejsce zamieszkania, objęta wsparciem w ramach edukacji pozaformalnej- 6 489
PLFCO03 - Liczba uczniów szkół i placówek systemu oświaty prowadzących kształcenie ogólne objętych wsparciem - 4 866
</t>
        </r>
        <r>
          <rPr>
            <b/>
            <sz val="11"/>
            <rFont val="Calibri"/>
            <family val="2"/>
            <charset val="238"/>
          </rPr>
          <t xml:space="preserve">Proponowany zapis:
</t>
        </r>
        <r>
          <rPr>
            <sz val="11"/>
            <rFont val="Calibri"/>
            <family val="2"/>
            <charset val="238"/>
          </rPr>
          <t>CEL SZCZEGÓŁOWY 4(f)
2.7.2.2 WSKAŹNIKI
Tabela 2: Wskaźniki produktu
PL0CO04- Wspierane strategie rozwoju lokalnego kierowanego przez społeczność-</t>
        </r>
        <r>
          <rPr>
            <sz val="11"/>
            <color rgb="FFFF0000"/>
            <rFont val="Calibri"/>
            <family val="2"/>
            <charset val="238"/>
          </rPr>
          <t>27</t>
        </r>
        <r>
          <rPr>
            <sz val="11"/>
            <rFont val="Calibri"/>
            <family val="2"/>
            <charset val="238"/>
          </rPr>
          <t xml:space="preserve">
PL0CO03- Ludność objęta projektami w ramach strategii zintegrowanego rozwoju terytorialnego - </t>
        </r>
        <r>
          <rPr>
            <sz val="11"/>
            <color rgb="FFFF0000"/>
            <rFont val="Calibri"/>
            <family val="2"/>
            <charset val="238"/>
          </rPr>
          <t>7 843</t>
        </r>
        <r>
          <rPr>
            <sz val="11"/>
            <rFont val="Calibri"/>
            <family val="2"/>
            <charset val="238"/>
          </rPr>
          <t xml:space="preserve">
</t>
        </r>
        <r>
          <rPr>
            <strike/>
            <sz val="11"/>
            <color rgb="FFFF0000"/>
            <rFont val="Calibri"/>
            <family val="2"/>
            <charset val="238"/>
          </rPr>
          <t>FEKPP071 - Liczba osób znajdujących się w niekorzystnej sytuacji ze względu na miejsce zamieszkania, objęta wsparciem w ramach edukacji pozaformalnej- 6 489</t>
        </r>
        <r>
          <rPr>
            <sz val="11"/>
            <rFont val="Calibri"/>
            <family val="2"/>
            <charset val="238"/>
          </rPr>
          <t xml:space="preserve">
</t>
        </r>
        <r>
          <rPr>
            <sz val="11"/>
            <color rgb="FFFF0000"/>
            <rFont val="Calibri"/>
            <family val="2"/>
            <charset val="238"/>
          </rPr>
          <t>FEKP-0041 -Liczba osób znajdujących się w niekorzystej sytuacji objetych wsparciem w ramach edukacji pozaformalnej -7 843</t>
        </r>
        <r>
          <rPr>
            <sz val="11"/>
            <rFont val="Calibri"/>
            <family val="2"/>
            <charset val="238"/>
          </rPr>
          <t xml:space="preserve">
PLFCO03 - Liczba uczniów szkół i placówek systemu oświaty prowadzących kształcenie ogólne objętych wsparciem - </t>
        </r>
        <r>
          <rPr>
            <sz val="11"/>
            <color rgb="FFFF0000"/>
            <rFont val="Calibri"/>
            <family val="2"/>
            <charset val="238"/>
          </rPr>
          <t>5 883</t>
        </r>
        <r>
          <rPr>
            <sz val="11"/>
            <rFont val="Calibri"/>
            <family val="2"/>
            <charset val="238"/>
          </rPr>
          <t xml:space="preserve">
</t>
        </r>
      </is>
    </oc>
    <nc r="F23" t="inlineStr">
      <is>
        <r>
          <t xml:space="preserve">Obecny zapis:
</t>
        </r>
        <r>
          <rPr>
            <sz val="11"/>
            <rFont val="Calibri"/>
            <family val="2"/>
            <charset val="238"/>
          </rPr>
          <t xml:space="preserve">CEL SZCZEGÓŁOWY 4(f)
2.7.2.2 WSKAŹNIKI
Tabela 2: Wskaźniki produktu
PL0CO04- Wspierane strategie rozwoju lokalnego kierowanefo przez społeczność- 21
PL0CO03- Ludność objęta projektami w ramach strategii zintegrowanego rozwoju terytorialnego - 6 489
FEKPP071 - Liczba osób znajdujących się w niekorzystnej sytuacji ze względu na miejsce zamieszkania, objęta wsparciem w ramach edukacji pozaformalnej- 6 489
PLFCO03 - Liczba uczniów szkół i placówek systemu oświaty prowadzących kształcenie ogólne objętych wsparciem - 4 866
</t>
        </r>
        <r>
          <rPr>
            <b/>
            <sz val="11"/>
            <rFont val="Calibri"/>
            <family val="2"/>
            <charset val="238"/>
          </rPr>
          <t xml:space="preserve">Proponowany zapis:
</t>
        </r>
        <r>
          <rPr>
            <sz val="11"/>
            <rFont val="Calibri"/>
            <family val="2"/>
            <charset val="238"/>
          </rPr>
          <t>CEL SZCZEGÓŁOWY 4(f)
2.7.2.2 WSKAŹNIKI
Tabela 2: Wskaźniki produktu
PL0CO04- Wspierane strategie rozwoju lokalnego kierowanego przez społeczność-</t>
        </r>
        <r>
          <rPr>
            <sz val="11"/>
            <color rgb="FFFF0000"/>
            <rFont val="Calibri"/>
            <family val="2"/>
            <charset val="238"/>
          </rPr>
          <t>27</t>
        </r>
        <r>
          <rPr>
            <sz val="11"/>
            <rFont val="Calibri"/>
            <family val="2"/>
            <charset val="238"/>
          </rPr>
          <t xml:space="preserve">
PL0CO03- Ludność objęta projektami w ramach strategii zintegrowanego rozwoju terytorialnego - </t>
        </r>
        <r>
          <rPr>
            <sz val="11"/>
            <color rgb="FFFF0000"/>
            <rFont val="Calibri"/>
            <family val="2"/>
            <charset val="238"/>
          </rPr>
          <t>8982</t>
        </r>
        <r>
          <rPr>
            <sz val="11"/>
            <rFont val="Calibri"/>
            <family val="2"/>
            <charset val="238"/>
          </rPr>
          <t xml:space="preserve">
</t>
        </r>
        <r>
          <rPr>
            <strike/>
            <sz val="11"/>
            <color rgb="FFFF0000"/>
            <rFont val="Calibri"/>
            <family val="2"/>
            <charset val="238"/>
          </rPr>
          <t>FEKPP071 - Liczba osób znajdujących się w niekorzystnej sytuacji ze względu na miejsce zamieszkania, objęta wsparciem w ramach edukacji pozaformalnej- 6 489</t>
        </r>
        <r>
          <rPr>
            <sz val="11"/>
            <rFont val="Calibri"/>
            <family val="2"/>
            <charset val="238"/>
          </rPr>
          <t xml:space="preserve">
</t>
        </r>
        <r>
          <rPr>
            <sz val="11"/>
            <color rgb="FFFF0000"/>
            <rFont val="Calibri"/>
            <family val="2"/>
            <charset val="238"/>
          </rPr>
          <t>FEKP-0041 -Liczba osób znajdujących się w niekorzystej sytuacji objetych wsparciem w ramach edukacji pozaformalnej - 8982</t>
        </r>
        <r>
          <rPr>
            <sz val="11"/>
            <rFont val="Calibri"/>
            <family val="2"/>
            <charset val="238"/>
          </rPr>
          <t xml:space="preserve">
PLFCO03 - Liczba uczniów szkół i placówek systemu oświaty prowadzących kształcenie ogólne objętych wsparciem - </t>
        </r>
        <r>
          <rPr>
            <sz val="11"/>
            <color rgb="FFFF0000"/>
            <rFont val="Calibri"/>
            <family val="2"/>
            <charset val="238"/>
          </rPr>
          <t>6736</t>
        </r>
        <r>
          <rPr>
            <sz val="11"/>
            <rFont val="Calibri"/>
            <family val="2"/>
            <charset val="238"/>
          </rPr>
          <t xml:space="preserve">
</t>
        </r>
      </is>
    </nc>
  </rcc>
</revisions>
</file>

<file path=xl/revisions/revisionLog2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03" sId="7">
    <oc r="F24" t="inlineStr">
      <is>
        <r>
          <t xml:space="preserve">Obecny zapis:
</t>
        </r>
        <r>
          <rPr>
            <sz val="11"/>
            <rFont val="Calibri"/>
            <family val="2"/>
            <charset val="238"/>
          </rPr>
          <t xml:space="preserve">CEL SZCZEGÓŁOWY 4(f)
2.7.2.2 WSKAŹNIKI
Tabela 3: Wskaźniki rezulatów
PLFCR01 - Liczba uczniów, którzy nabyli kwalifikacje po opuszczeniu programu - 2 596
</t>
        </r>
        <r>
          <rPr>
            <b/>
            <sz val="11"/>
            <rFont val="Calibri"/>
            <family val="2"/>
            <charset val="238"/>
          </rPr>
          <t xml:space="preserve">Proponowany zapis:
</t>
        </r>
        <r>
          <rPr>
            <sz val="11"/>
            <rFont val="Calibri"/>
            <family val="2"/>
            <charset val="238"/>
          </rPr>
          <t xml:space="preserve">CEL SZCZEGÓŁOWY 4(f)
2.7.2.2 WSKAŹNIKI
Tabela 3: Wskaźniki rezulatów
PLFCR01 - Liczba uczniów, którzy nabyli kwalifikacje po opuszczeniu programu - </t>
        </r>
        <r>
          <rPr>
            <sz val="11"/>
            <color rgb="FFFF0000"/>
            <rFont val="Calibri"/>
            <family val="2"/>
            <charset val="238"/>
          </rPr>
          <t>3 138</t>
        </r>
      </is>
    </oc>
    <nc r="F24" t="inlineStr">
      <is>
        <r>
          <t xml:space="preserve">Obecny zapis:
</t>
        </r>
        <r>
          <rPr>
            <sz val="11"/>
            <rFont val="Calibri"/>
            <family val="2"/>
            <charset val="238"/>
          </rPr>
          <t xml:space="preserve">CEL SZCZEGÓŁOWY 4(f)
2.7.2.2 WSKAŹNIKI
Tabela 3: Wskaźniki rezulatów
PLFCR01 - Liczba uczniów, którzy nabyli kwalifikacje po opuszczeniu programu - 2 596
</t>
        </r>
        <r>
          <rPr>
            <b/>
            <sz val="11"/>
            <rFont val="Calibri"/>
            <family val="2"/>
            <charset val="238"/>
          </rPr>
          <t xml:space="preserve">Proponowany zapis:
</t>
        </r>
        <r>
          <rPr>
            <sz val="11"/>
            <rFont val="Calibri"/>
            <family val="2"/>
            <charset val="238"/>
          </rPr>
          <t xml:space="preserve">CEL SZCZEGÓŁOWY 4(f)
2.7.2.2 WSKAŹNIKI
Tabela 3: Wskaźniki rezulatów
PLFCR01 - Liczba uczniów, którzy nabyli kwalifikacje po opuszczeniu programu - </t>
        </r>
        <r>
          <rPr>
            <sz val="11"/>
            <color rgb="FFFF0000"/>
            <rFont val="Calibri"/>
            <family val="2"/>
            <charset val="238"/>
          </rPr>
          <t>3593</t>
        </r>
      </is>
    </nc>
  </rcc>
</revisions>
</file>

<file path=xl/revisions/revisionLog2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04" sId="7">
    <oc r="F39" t="inlineStr">
      <is>
        <r>
          <rPr>
            <b/>
            <sz val="11"/>
            <rFont val="Calibri"/>
            <family val="2"/>
            <charset val="238"/>
          </rPr>
          <t>Obecny zapis:</t>
        </r>
        <r>
          <rPr>
            <sz val="11"/>
            <rFont val="Calibri"/>
            <family val="2"/>
          </rPr>
          <t xml:space="preserve">
CEL SZCZEGÓŁOWY 4(I) 
2.7.4.2 WSKAŹNIKI
Tabela 2 : wskaźniki produktu
PL0CO04- Wspierane strategie rozwoju lokalnego kierowanefo przez społeczność- 21
PL0CO03-Ludność objęta projektami w ramach strategii zintegrowanego rozwoju terytorialnego - 3 828 
FEKPP072 - Liczba osób starszych objętych wsparciem w klubach seniora i gospodarstwach opiekuńczych - 3 828
EECO18 - Liczba objętych wsparciem podmiotów administracji publicznej lub służb publicznych na szczeblu krajowym, regionalnym lub lokalnym - 21
EECO01 - Całkowita liczba osób objętych wsparciem - 3 828
</t>
        </r>
        <r>
          <rPr>
            <b/>
            <sz val="11"/>
            <rFont val="Calibri"/>
            <family val="2"/>
            <charset val="238"/>
          </rPr>
          <t>Proponowany zapis:</t>
        </r>
        <r>
          <rPr>
            <sz val="11"/>
            <rFont val="Calibri"/>
            <family val="2"/>
          </rPr>
          <t xml:space="preserve">
CEL SZCZEGÓŁOWY 4(I) 
2.7.4.2 WSKAŹNIKI
Tabela 2 : wskaźniki produktu
PL0CO04- Wspierane strategie rozwoju lokalnego kierowanego przez społeczność-</t>
        </r>
        <r>
          <rPr>
            <sz val="11"/>
            <color rgb="FFFF0000"/>
            <rFont val="Calibri"/>
            <family val="2"/>
            <charset val="238"/>
          </rPr>
          <t xml:space="preserve"> 27</t>
        </r>
        <r>
          <rPr>
            <sz val="11"/>
            <rFont val="Calibri"/>
            <family val="2"/>
          </rPr>
          <t xml:space="preserve">
PL0CO03-Ludność objęta projektami w ramach strategii zintegrowanego rozwoju terytorialnego - </t>
        </r>
        <r>
          <rPr>
            <sz val="11"/>
            <color rgb="FFFF0000"/>
            <rFont val="Calibri"/>
            <family val="2"/>
            <charset val="238"/>
          </rPr>
          <t>5 709</t>
        </r>
        <r>
          <rPr>
            <sz val="11"/>
            <rFont val="Calibri"/>
            <family val="2"/>
          </rPr>
          <t xml:space="preserve">
</t>
        </r>
        <r>
          <rPr>
            <strike/>
            <sz val="11"/>
            <color rgb="FFFF0000"/>
            <rFont val="Calibri"/>
            <family val="2"/>
            <charset val="238"/>
          </rPr>
          <t xml:space="preserve">EECO18 - Liczba objętych wsparciem podmiotów administracji publicznej lub służb publicznych na szczeblu krajowym, regionalnym lub lokalnym - 21
</t>
        </r>
        <r>
          <rPr>
            <sz val="11"/>
            <rFont val="Calibri"/>
            <family val="2"/>
          </rPr>
          <t>FEKPP072 FEKP-0044- Liczba osób starszych objętych wsparciem w klubach seniora,</t>
        </r>
        <r>
          <rPr>
            <strike/>
            <sz val="11"/>
            <color rgb="FFFF0000"/>
            <rFont val="Calibri"/>
            <family val="2"/>
            <charset val="238"/>
          </rPr>
          <t xml:space="preserve"> i</t>
        </r>
        <r>
          <rPr>
            <sz val="11"/>
            <rFont val="Calibri"/>
            <family val="2"/>
          </rPr>
          <t xml:space="preserve"> gospodarstwach opiekuńczych i Uniwersytetach Trzeciego Wieku -</t>
        </r>
        <r>
          <rPr>
            <sz val="11"/>
            <color rgb="FFFF0000"/>
            <rFont val="Calibri"/>
            <family val="2"/>
            <charset val="238"/>
          </rPr>
          <t xml:space="preserve"> 5 709</t>
        </r>
        <r>
          <rPr>
            <sz val="11"/>
            <rFont val="Calibri"/>
            <family val="2"/>
          </rPr>
          <t xml:space="preserve">
EECO01 - Całkowita liczba osób objętych wsparciem - </t>
        </r>
        <r>
          <rPr>
            <sz val="11"/>
            <color rgb="FFFF0000"/>
            <rFont val="Calibri"/>
            <family val="2"/>
            <charset val="238"/>
          </rPr>
          <t>5 709</t>
        </r>
      </is>
    </oc>
    <nc r="F39" t="inlineStr">
      <is>
        <r>
          <rPr>
            <b/>
            <sz val="11"/>
            <rFont val="Calibri"/>
            <family val="2"/>
            <charset val="238"/>
          </rPr>
          <t>Obecny zapis:</t>
        </r>
        <r>
          <rPr>
            <sz val="11"/>
            <rFont val="Calibri"/>
            <family val="2"/>
          </rPr>
          <t xml:space="preserve">
CEL SZCZEGÓŁOWY 4(I) 
2.7.4.2 WSKAŹNIKI
Tabela 2 : wskaźniki produktu
PL0CO04- Wspierane strategie rozwoju lokalnego kierowanefo przez społeczność- 21
PL0CO03-Ludność objęta projektami w ramach strategii zintegrowanego rozwoju terytorialnego - 3 828 
FEKPP072 - Liczba osób starszych objętych wsparciem w klubach seniora i gospodarstwach opiekuńczych - 3 828
EECO18 - Liczba objętych wsparciem podmiotów administracji publicznej lub służb publicznych na szczeblu krajowym, regionalnym lub lokalnym - 21
EECO01 - Całkowita liczba osób objętych wsparciem - 3 828
</t>
        </r>
        <r>
          <rPr>
            <b/>
            <sz val="11"/>
            <rFont val="Calibri"/>
            <family val="2"/>
            <charset val="238"/>
          </rPr>
          <t>Proponowany zapis:</t>
        </r>
        <r>
          <rPr>
            <sz val="11"/>
            <rFont val="Calibri"/>
            <family val="2"/>
          </rPr>
          <t xml:space="preserve">
CEL SZCZEGÓŁOWY 4(I) 
2.7.4.2 WSKAŹNIKI
Tabela 2 : wskaźniki produktu
PL0CO04- Wspierane strategie rozwoju lokalnego kierowanego przez społeczność-</t>
        </r>
        <r>
          <rPr>
            <sz val="11"/>
            <color rgb="FFFF0000"/>
            <rFont val="Calibri"/>
            <family val="2"/>
            <charset val="238"/>
          </rPr>
          <t xml:space="preserve"> 27</t>
        </r>
        <r>
          <rPr>
            <sz val="11"/>
            <rFont val="Calibri"/>
            <family val="2"/>
          </rPr>
          <t xml:space="preserve">
PL0CO03-Ludność objęta projektami w ramach strategii zintegrowanego rozwoju terytorialnego - </t>
        </r>
        <r>
          <rPr>
            <sz val="11"/>
            <color rgb="FFFF0000"/>
            <rFont val="Calibri"/>
            <family val="2"/>
            <charset val="238"/>
          </rPr>
          <t>5 953</t>
        </r>
        <r>
          <rPr>
            <sz val="11"/>
            <rFont val="Calibri"/>
            <family val="2"/>
          </rPr>
          <t xml:space="preserve">
</t>
        </r>
        <r>
          <rPr>
            <strike/>
            <sz val="11"/>
            <color rgb="FFFF0000"/>
            <rFont val="Calibri"/>
            <family val="2"/>
            <charset val="238"/>
          </rPr>
          <t xml:space="preserve">EECO18 - Liczba objętych wsparciem podmiotów administracji publicznej lub służb publicznych na szczeblu krajowym, regionalnym lub lokalnym - 21
</t>
        </r>
        <r>
          <rPr>
            <sz val="11"/>
            <rFont val="Calibri"/>
            <family val="2"/>
          </rPr>
          <t>FEKPP072 FEKP-0044- Liczba osób starszych objętych wsparciem w klubach seniora,</t>
        </r>
        <r>
          <rPr>
            <strike/>
            <sz val="11"/>
            <color rgb="FFFF0000"/>
            <rFont val="Calibri"/>
            <family val="2"/>
            <charset val="238"/>
          </rPr>
          <t xml:space="preserve"> i</t>
        </r>
        <r>
          <rPr>
            <sz val="11"/>
            <rFont val="Calibri"/>
            <family val="2"/>
          </rPr>
          <t xml:space="preserve"> gospodarstwach opiekuńczych i Uniwersytetach Trzeciego Wieku -</t>
        </r>
        <r>
          <rPr>
            <sz val="11"/>
            <color rgb="FFFF0000"/>
            <rFont val="Calibri"/>
            <family val="2"/>
            <charset val="238"/>
          </rPr>
          <t xml:space="preserve"> 5 953</t>
        </r>
        <r>
          <rPr>
            <sz val="11"/>
            <rFont val="Calibri"/>
            <family val="2"/>
          </rPr>
          <t xml:space="preserve">
EECO01 - Całkowita liczba osób objętych wsparciem - </t>
        </r>
        <r>
          <rPr>
            <sz val="11"/>
            <color rgb="FFFF0000"/>
            <rFont val="Calibri"/>
            <family val="2"/>
            <charset val="238"/>
          </rPr>
          <t>5 953</t>
        </r>
      </is>
    </nc>
  </rcc>
  <rcc rId="2805" sId="7">
    <oc r="F40" t="inlineStr">
      <is>
        <r>
          <rPr>
            <b/>
            <sz val="11"/>
            <rFont val="Calibri"/>
            <family val="2"/>
            <charset val="238"/>
          </rPr>
          <t>Obecny zapis:</t>
        </r>
        <r>
          <rPr>
            <sz val="11"/>
            <rFont val="Calibri"/>
            <family val="2"/>
          </rPr>
          <t xml:space="preserve">
CEL SZCZEGÓŁOWY 4(I) 
2.7.4.2 WSKAŹNIKI
Tabela 3: wskaźniki rezultatu:
PLHILCR01 - Liczba osób, których sytuacja społeczna uległa poprawie po opuszczeniu programu - 383
</t>
        </r>
        <r>
          <rPr>
            <b/>
            <sz val="11"/>
            <rFont val="Calibri"/>
            <family val="2"/>
            <charset val="238"/>
          </rPr>
          <t>Proponowany zapis:</t>
        </r>
        <r>
          <rPr>
            <sz val="11"/>
            <rFont val="Calibri"/>
            <family val="2"/>
          </rPr>
          <t xml:space="preserve">
CEL SZCZEGÓŁOWY 4(I) 
2.7.4.2 WSKAŹNIKI
Tabela 3: wskaźniki rezultatu:
PLHILCR01 - Liczba osób, których sytuacja społeczna uległa poprawie po opuszczeniu programu -</t>
        </r>
        <r>
          <rPr>
            <sz val="11"/>
            <color rgb="FFFF0000"/>
            <rFont val="Calibri"/>
            <family val="2"/>
            <charset val="238"/>
          </rPr>
          <t xml:space="preserve"> 571</t>
        </r>
        <r>
          <rPr>
            <sz val="11"/>
            <rFont val="Calibri"/>
            <family val="2"/>
          </rPr>
          <t xml:space="preserve">
</t>
        </r>
        <r>
          <rPr>
            <sz val="11"/>
            <color rgb="FFFF0000"/>
            <rFont val="Calibri"/>
            <family val="2"/>
            <charset val="238"/>
          </rPr>
          <t>FEKP-0070 - Liczba objętych wsparciem klubów seniora, gospodarstw opiekuńczych i Uniwersytetów Trzeciego Wieku - 350</t>
        </r>
      </is>
    </oc>
    <nc r="F40" t="inlineStr">
      <is>
        <r>
          <rPr>
            <b/>
            <sz val="11"/>
            <rFont val="Calibri"/>
            <family val="2"/>
            <charset val="238"/>
          </rPr>
          <t>Obecny zapis:</t>
        </r>
        <r>
          <rPr>
            <sz val="11"/>
            <rFont val="Calibri"/>
            <family val="2"/>
          </rPr>
          <t xml:space="preserve">
CEL SZCZEGÓŁOWY 4(I) 
2.7.4.2 WSKAŹNIKI
Tabela 3: wskaźniki rezultatu:
PLHILCR01 - Liczba osób, których sytuacja społeczna uległa poprawie po opuszczeniu programu - 383
</t>
        </r>
        <r>
          <rPr>
            <b/>
            <sz val="11"/>
            <rFont val="Calibri"/>
            <family val="2"/>
            <charset val="238"/>
          </rPr>
          <t>Proponowany zapis:</t>
        </r>
        <r>
          <rPr>
            <sz val="11"/>
            <rFont val="Calibri"/>
            <family val="2"/>
          </rPr>
          <t xml:space="preserve">
CEL SZCZEGÓŁOWY 4(I) 
2.7.4.2 WSKAŹNIKI
Tabela 3: wskaźniki rezultatu:
PLHILCR01 - Liczba osób, których sytuacja społeczna uległa poprawie po opuszczeniu programu -</t>
        </r>
        <r>
          <rPr>
            <sz val="11"/>
            <color rgb="FFFF0000"/>
            <rFont val="Calibri"/>
            <family val="2"/>
            <charset val="238"/>
          </rPr>
          <t xml:space="preserve"> 595</t>
        </r>
        <r>
          <rPr>
            <sz val="11"/>
            <rFont val="Calibri"/>
            <family val="2"/>
          </rPr>
          <t xml:space="preserve">
</t>
        </r>
        <r>
          <rPr>
            <sz val="11"/>
            <color rgb="FFFF0000"/>
            <rFont val="Calibri"/>
            <family val="2"/>
            <charset val="238"/>
          </rPr>
          <t>FEKP-0070 - Liczba objętych wsparciem klubów seniora, gospodarstw opiekuńczych i Uniwersytetów Trzeciego Wieku - 350</t>
        </r>
      </is>
    </nc>
  </rcc>
</revisions>
</file>

<file path=xl/revisions/revisionLog2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06" sId="7">
    <oc r="F23" t="inlineStr">
      <is>
        <r>
          <t xml:space="preserve">Obecny zapis:
</t>
        </r>
        <r>
          <rPr>
            <sz val="11"/>
            <rFont val="Calibri"/>
            <family val="2"/>
            <charset val="238"/>
          </rPr>
          <t xml:space="preserve">CEL SZCZEGÓŁOWY 4(f)
2.7.2.2 WSKAŹNIKI
Tabela 2: Wskaźniki produktu
PL0CO04- Wspierane strategie rozwoju lokalnego kierowanefo przez społeczność- 21
PL0CO03- Ludność objęta projektami w ramach strategii zintegrowanego rozwoju terytorialnego - 6 489
FEKPP071 - Liczba osób znajdujących się w niekorzystnej sytuacji ze względu na miejsce zamieszkania, objęta wsparciem w ramach edukacji pozaformalnej- 6 489
PLFCO03 - Liczba uczniów szkół i placówek systemu oświaty prowadzących kształcenie ogólne objętych wsparciem - 4 866
</t>
        </r>
        <r>
          <rPr>
            <b/>
            <sz val="11"/>
            <rFont val="Calibri"/>
            <family val="2"/>
            <charset val="238"/>
          </rPr>
          <t xml:space="preserve">Proponowany zapis:
</t>
        </r>
        <r>
          <rPr>
            <sz val="11"/>
            <rFont val="Calibri"/>
            <family val="2"/>
            <charset val="238"/>
          </rPr>
          <t>CEL SZCZEGÓŁOWY 4(f)
2.7.2.2 WSKAŹNIKI
Tabela 2: Wskaźniki produktu
PL0CO04- Wspierane strategie rozwoju lokalnego kierowanego przez społeczność-</t>
        </r>
        <r>
          <rPr>
            <sz val="11"/>
            <color rgb="FFFF0000"/>
            <rFont val="Calibri"/>
            <family val="2"/>
            <charset val="238"/>
          </rPr>
          <t>27</t>
        </r>
        <r>
          <rPr>
            <sz val="11"/>
            <rFont val="Calibri"/>
            <family val="2"/>
            <charset val="238"/>
          </rPr>
          <t xml:space="preserve">
PL0CO03- Ludność objęta projektami w ramach strategii zintegrowanego rozwoju terytorialnego - </t>
        </r>
        <r>
          <rPr>
            <sz val="11"/>
            <color rgb="FFFF0000"/>
            <rFont val="Calibri"/>
            <family val="2"/>
            <charset val="238"/>
          </rPr>
          <t>8982</t>
        </r>
        <r>
          <rPr>
            <sz val="11"/>
            <rFont val="Calibri"/>
            <family val="2"/>
            <charset val="238"/>
          </rPr>
          <t xml:space="preserve">
</t>
        </r>
        <r>
          <rPr>
            <strike/>
            <sz val="11"/>
            <color rgb="FFFF0000"/>
            <rFont val="Calibri"/>
            <family val="2"/>
            <charset val="238"/>
          </rPr>
          <t>FEKPP071 - Liczba osób znajdujących się w niekorzystnej sytuacji ze względu na miejsce zamieszkania, objęta wsparciem w ramach edukacji pozaformalnej- 6 489</t>
        </r>
        <r>
          <rPr>
            <sz val="11"/>
            <rFont val="Calibri"/>
            <family val="2"/>
            <charset val="238"/>
          </rPr>
          <t xml:space="preserve">
</t>
        </r>
        <r>
          <rPr>
            <sz val="11"/>
            <color rgb="FFFF0000"/>
            <rFont val="Calibri"/>
            <family val="2"/>
            <charset val="238"/>
          </rPr>
          <t>FEKP-0041 -Liczba osób znajdujących się w niekorzystej sytuacji objetych wsparciem w ramach edukacji pozaformalnej - 8982</t>
        </r>
        <r>
          <rPr>
            <sz val="11"/>
            <rFont val="Calibri"/>
            <family val="2"/>
            <charset val="238"/>
          </rPr>
          <t xml:space="preserve">
PLFCO03 - Liczba uczniów szkół i placówek systemu oświaty prowadzących kształcenie ogólne objętych wsparciem - </t>
        </r>
        <r>
          <rPr>
            <sz val="11"/>
            <color rgb="FFFF0000"/>
            <rFont val="Calibri"/>
            <family val="2"/>
            <charset val="238"/>
          </rPr>
          <t>6736</t>
        </r>
        <r>
          <rPr>
            <sz val="11"/>
            <rFont val="Calibri"/>
            <family val="2"/>
            <charset val="238"/>
          </rPr>
          <t xml:space="preserve">
</t>
        </r>
      </is>
    </oc>
    <nc r="F23" t="inlineStr">
      <is>
        <r>
          <t xml:space="preserve">Obecny zapis:
</t>
        </r>
        <r>
          <rPr>
            <sz val="11"/>
            <rFont val="Calibri"/>
            <family val="2"/>
            <charset val="238"/>
          </rPr>
          <t xml:space="preserve">CEL SZCZEGÓŁOWY 4(f)
2.7.2.2 WSKAŹNIKI
Tabela 2: Wskaźniki produktu
PL0CO04- Wspierane strategie rozwoju lokalnego kierowanefo przez społeczność- 21
PL0CO03- Ludność objęta projektami w ramach strategii zintegrowanego rozwoju terytorialnego - 6 489
FEKPP071 - Liczba osób znajdujących się w niekorzystnej sytuacji ze względu na miejsce zamieszkania, objęta wsparciem w ramach edukacji pozaformalnej- 6 489
PLFCO03 - Liczba uczniów szkół i placówek systemu oświaty prowadzących kształcenie ogólne objętych wsparciem - 4 866
</t>
        </r>
        <r>
          <rPr>
            <b/>
            <sz val="11"/>
            <rFont val="Calibri"/>
            <family val="2"/>
            <charset val="238"/>
          </rPr>
          <t xml:space="preserve">Proponowany zapis:
</t>
        </r>
        <r>
          <rPr>
            <sz val="11"/>
            <rFont val="Calibri"/>
            <family val="2"/>
            <charset val="238"/>
          </rPr>
          <t>CEL SZCZEGÓŁOWY 4(f)
2.7.2.2 WSKAŹNIKI
Tabela 2: Wskaźniki produktu
PL0CO04- Wspierane strategie rozwoju lokalnego kierowanego przez społeczność-</t>
        </r>
        <r>
          <rPr>
            <sz val="11"/>
            <color rgb="FFFF0000"/>
            <rFont val="Calibri"/>
            <family val="2"/>
            <charset val="238"/>
          </rPr>
          <t>27</t>
        </r>
        <r>
          <rPr>
            <sz val="11"/>
            <rFont val="Calibri"/>
            <family val="2"/>
            <charset val="238"/>
          </rPr>
          <t xml:space="preserve">
PL0CO03- Ludność objęta projektami w ramach strategii zintegrowanego rozwoju terytorialnego - </t>
        </r>
        <r>
          <rPr>
            <sz val="11"/>
            <color rgb="FFFF0000"/>
            <rFont val="Calibri"/>
            <family val="2"/>
            <charset val="238"/>
          </rPr>
          <t>8 982</t>
        </r>
        <r>
          <rPr>
            <sz val="11"/>
            <rFont val="Calibri"/>
            <family val="2"/>
            <charset val="238"/>
          </rPr>
          <t xml:space="preserve">
</t>
        </r>
        <r>
          <rPr>
            <strike/>
            <sz val="11"/>
            <color rgb="FFFF0000"/>
            <rFont val="Calibri"/>
            <family val="2"/>
            <charset val="238"/>
          </rPr>
          <t>FEKPP071 - Liczba osób znajdujących się w niekorzystnej sytuacji ze względu na miejsce zamieszkania, objęta wsparciem w ramach edukacji pozaformalnej- 6 489</t>
        </r>
        <r>
          <rPr>
            <sz val="11"/>
            <rFont val="Calibri"/>
            <family val="2"/>
            <charset val="238"/>
          </rPr>
          <t xml:space="preserve">
</t>
        </r>
        <r>
          <rPr>
            <sz val="11"/>
            <color rgb="FFFF0000"/>
            <rFont val="Calibri"/>
            <family val="2"/>
            <charset val="238"/>
          </rPr>
          <t>FEKP-0041 -Liczba osób znajdujących się w niekorzystej sytuacji objetych wsparciem w ramach edukacji pozaformalnej - 8 982</t>
        </r>
        <r>
          <rPr>
            <sz val="11"/>
            <rFont val="Calibri"/>
            <family val="2"/>
            <charset val="238"/>
          </rPr>
          <t xml:space="preserve">
PLFCO03 - Liczba uczniów szkół i placówek systemu oświaty prowadzących kształcenie ogólne objętych wsparciem - </t>
        </r>
        <r>
          <rPr>
            <sz val="11"/>
            <color rgb="FFFF0000"/>
            <rFont val="Calibri"/>
            <family val="2"/>
            <charset val="238"/>
          </rPr>
          <t>6 736</t>
        </r>
        <r>
          <rPr>
            <sz val="11"/>
            <rFont val="Calibri"/>
            <family val="2"/>
            <charset val="238"/>
          </rPr>
          <t xml:space="preserve">
</t>
        </r>
      </is>
    </nc>
  </rcc>
  <rcc rId="2807" sId="7">
    <oc r="F24" t="inlineStr">
      <is>
        <r>
          <t xml:space="preserve">Obecny zapis:
</t>
        </r>
        <r>
          <rPr>
            <sz val="11"/>
            <rFont val="Calibri"/>
            <family val="2"/>
            <charset val="238"/>
          </rPr>
          <t xml:space="preserve">CEL SZCZEGÓŁOWY 4(f)
2.7.2.2 WSKAŹNIKI
Tabela 3: Wskaźniki rezulatów
PLFCR01 - Liczba uczniów, którzy nabyli kwalifikacje po opuszczeniu programu - 2 596
</t>
        </r>
        <r>
          <rPr>
            <b/>
            <sz val="11"/>
            <rFont val="Calibri"/>
            <family val="2"/>
            <charset val="238"/>
          </rPr>
          <t xml:space="preserve">Proponowany zapis:
</t>
        </r>
        <r>
          <rPr>
            <sz val="11"/>
            <rFont val="Calibri"/>
            <family val="2"/>
            <charset val="238"/>
          </rPr>
          <t xml:space="preserve">CEL SZCZEGÓŁOWY 4(f)
2.7.2.2 WSKAŹNIKI
Tabela 3: Wskaźniki rezulatów
PLFCR01 - Liczba uczniów, którzy nabyli kwalifikacje po opuszczeniu programu - </t>
        </r>
        <r>
          <rPr>
            <sz val="11"/>
            <color rgb="FFFF0000"/>
            <rFont val="Calibri"/>
            <family val="2"/>
            <charset val="238"/>
          </rPr>
          <t>3593</t>
        </r>
      </is>
    </oc>
    <nc r="F24" t="inlineStr">
      <is>
        <r>
          <t xml:space="preserve">Obecny zapis:
</t>
        </r>
        <r>
          <rPr>
            <sz val="11"/>
            <rFont val="Calibri"/>
            <family val="2"/>
            <charset val="238"/>
          </rPr>
          <t xml:space="preserve">CEL SZCZEGÓŁOWY 4(f)
2.7.2.2 WSKAŹNIKI
Tabela 3: Wskaźniki rezulatów
PLFCR01 - Liczba uczniów, którzy nabyli kwalifikacje po opuszczeniu programu - 2 596
</t>
        </r>
        <r>
          <rPr>
            <b/>
            <sz val="11"/>
            <rFont val="Calibri"/>
            <family val="2"/>
            <charset val="238"/>
          </rPr>
          <t xml:space="preserve">Proponowany zapis:
</t>
        </r>
        <r>
          <rPr>
            <sz val="11"/>
            <rFont val="Calibri"/>
            <family val="2"/>
            <charset val="238"/>
          </rPr>
          <t xml:space="preserve">CEL SZCZEGÓŁOWY 4(f)
2.7.2.2 WSKAŹNIKI
Tabela 3: Wskaźniki rezulatów
PLFCR01 - Liczba uczniów, którzy nabyli kwalifikacje po opuszczeniu programu - </t>
        </r>
        <r>
          <rPr>
            <sz val="11"/>
            <color rgb="FFFF0000"/>
            <rFont val="Calibri"/>
            <family val="2"/>
            <charset val="238"/>
          </rPr>
          <t>3 593</t>
        </r>
      </is>
    </nc>
  </rcc>
</revisions>
</file>

<file path=xl/revisions/revisionLog2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6F0C5F9-7C8B-45FC-9632-BBFEF7D3CD21}" action="delete"/>
  <rdn rId="0" localSheetId="1" customView="1" name="Z_F6F0C5F9_7C8B_45FC_9632_BBFEF7D3CD21_.wvu.PrintTitles" hidden="1" oldHidden="1">
    <formula>' P 1_ Szczegółowy wykaz zmian '!$8:$8</formula>
    <oldFormula>' P 1_ Szczegółowy wykaz zmian '!$8:$8</oldFormula>
  </rdn>
  <rdn rId="0" localSheetId="1" customView="1" name="Z_F6F0C5F9_7C8B_45FC_9632_BBFEF7D3CD21_.wvu.FilterData" hidden="1" oldHidden="1">
    <formula>' P 1_ Szczegółowy wykaz zmian '!$A$1:$L$1</formula>
    <oldFormula>' P 1_ Szczegółowy wykaz zmian '!$A$1:$L$1</oldFormula>
  </rdn>
  <rdn rId="0" localSheetId="2" customView="1" name="Z_F6F0C5F9_7C8B_45FC_9632_BBFEF7D3CD21_.wvu.PrintTitles" hidden="1" oldHidden="1">
    <formula>' P 2_ Szczegółowy wykaz zmian '!$8:$8</formula>
    <oldFormula>' P 2_ Szczegółowy wykaz zmian '!$8:$8</oldFormula>
  </rdn>
  <rdn rId="0" localSheetId="3" customView="1" name="Z_F6F0C5F9_7C8B_45FC_9632_BBFEF7D3CD21_.wvu.PrintTitles" hidden="1" oldHidden="1">
    <formula>' P 3_ Szczegółowy wykaz zmian '!$8:$8</formula>
    <oldFormula>' P 3_ Szczegółowy wykaz zmian '!$8:$8</oldFormula>
  </rdn>
  <rdn rId="0" localSheetId="4" customView="1" name="Z_F6F0C5F9_7C8B_45FC_9632_BBFEF7D3CD21_.wvu.PrintTitles" hidden="1" oldHidden="1">
    <formula>' P 4_ Szczegółowy wykaz zmian '!$8:$8</formula>
    <oldFormula>' P 4_ Szczegółowy wykaz zmian '!$8:$8</oldFormula>
  </rdn>
  <rdn rId="0" localSheetId="5" customView="1" name="Z_F6F0C5F9_7C8B_45FC_9632_BBFEF7D3CD21_.wvu.PrintTitles" hidden="1" oldHidden="1">
    <formula>' P 5_ Szczegółowy wykaz zmian '!$8:$8</formula>
    <oldFormula>' P 5_ Szczegółowy wykaz zmian '!$8:$8</oldFormula>
  </rdn>
  <rdn rId="0" localSheetId="5" customView="1" name="Z_F6F0C5F9_7C8B_45FC_9632_BBFEF7D3CD21_.wvu.Rows" hidden="1" oldHidden="1">
    <formula>' P 5_ Szczegółowy wykaz zmian '!$7:$7</formula>
    <oldFormula>' P 5_ Szczegółowy wykaz zmian '!$7:$7</oldFormula>
  </rdn>
  <rdn rId="0" localSheetId="6" customView="1" name="Z_F6F0C5F9_7C8B_45FC_9632_BBFEF7D3CD21_.wvu.PrintTitles" hidden="1" oldHidden="1">
    <formula>' P 6_ Szczegółowy wykaz zmian '!$8:$8</formula>
    <oldFormula>' P 6_ Szczegółowy wykaz zmian '!$8:$8</oldFormula>
  </rdn>
  <rdn rId="0" localSheetId="6" customView="1" name="Z_F6F0C5F9_7C8B_45FC_9632_BBFEF7D3CD21_.wvu.FilterData" hidden="1" oldHidden="1">
    <formula>' P 6_ Szczegółowy wykaz zmian '!$A$8:$L$28</formula>
    <oldFormula>' P 6_ Szczegółowy wykaz zmian '!$A$8:$L$28</oldFormula>
  </rdn>
  <rdn rId="0" localSheetId="7" customView="1" name="Z_F6F0C5F9_7C8B_45FC_9632_BBFEF7D3CD21_.wvu.PrintTitles" hidden="1" oldHidden="1">
    <formula>' P 7_ Szczegółowy wykaz zmian '!$8:$8</formula>
    <oldFormula>' P 7_ Szczegółowy wykaz zmian '!$8:$8</oldFormula>
  </rdn>
  <rdn rId="0" localSheetId="10" customView="1" name="Z_F6F0C5F9_7C8B_45FC_9632_BBFEF7D3CD21_.wvu.PrintTitles" hidden="1" oldHidden="1">
    <formula>' P 8_ Szczegółowy wykaz zmian '!$8:$8</formula>
    <oldFormula>' P 8_ Szczegółowy wykaz zmian '!$8:$8</oldFormula>
  </rdn>
  <rdn rId="0" localSheetId="11" customView="1" name="Z_F6F0C5F9_7C8B_45FC_9632_BBFEF7D3CD21_.wvu.PrintTitles" hidden="1" oldHidden="1">
    <formula>' P 9_ Szczegółowy wykaz zmian '!$8:$8</formula>
    <oldFormula>' P 9_ Szczegółowy wykaz zmian '!$8:$8</oldFormula>
  </rdn>
  <rdn rId="0" localSheetId="12" customView="1" name="Z_F6F0C5F9_7C8B_45FC_9632_BBFEF7D3CD21_.wvu.PrintTitles" hidden="1" oldHidden="1">
    <formula>' P 10_ Szczegółowy wykaz zmian '!$8:$8</formula>
    <oldFormula>' P 10_ Szczegółowy wykaz zmian '!$8:$8</oldFormula>
  </rdn>
  <rdn rId="0" localSheetId="13" customView="1" name="Z_F6F0C5F9_7C8B_45FC_9632_BBFEF7D3CD21_.wvu.PrintTitles" hidden="1" oldHidden="1">
    <formula>' INNE_ Szczegółowy wykaz zmian '!$8:$8</formula>
    <oldFormula>' INNE_ Szczegółowy wykaz zmian '!$8:$8</oldFormula>
  </rdn>
  <rdn rId="0" localSheetId="17" customView="1" name="Z_F6F0C5F9_7C8B_45FC_9632_BBFEF7D3CD21_.wvu.FilterData" hidden="1" oldHidden="1">
    <formula>listy!$H$1:$I$186</formula>
    <oldFormula>listy!$H$1:$I$186</oldFormula>
  </rdn>
  <rcv guid="{F6F0C5F9-7C8B-45FC-9632-BBFEF7D3CD21}"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F4184B7-9E1C-49DC-9B5E-3157DE29859A}" action="delete"/>
  <rdn rId="0" localSheetId="1" customView="1" name="Z_CF4184B7_9E1C_49DC_9B5E_3157DE29859A_.wvu.PrintTitles" hidden="1" oldHidden="1">
    <formula>' P 1_ Szczegółowy wykaz zmian '!$8:$8</formula>
    <oldFormula>' P 1_ Szczegółowy wykaz zmian '!$8:$8</oldFormula>
  </rdn>
  <rdn rId="0" localSheetId="1" customView="1" name="Z_CF4184B7_9E1C_49DC_9B5E_3157DE29859A_.wvu.FilterData" hidden="1" oldHidden="1">
    <formula>' P 1_ Szczegółowy wykaz zmian '!$A$1:$L$1</formula>
    <oldFormula>' P 1_ Szczegółowy wykaz zmian '!$A$1:$L$1</oldFormula>
  </rdn>
  <rdn rId="0" localSheetId="2" customView="1" name="Z_CF4184B7_9E1C_49DC_9B5E_3157DE29859A_.wvu.PrintTitles" hidden="1" oldHidden="1">
    <formula>' P 2_ Szczegółowy wykaz zmian '!$8:$8</formula>
    <oldFormula>' P 2_ Szczegółowy wykaz zmian '!$8:$8</oldFormula>
  </rdn>
  <rdn rId="0" localSheetId="3" customView="1" name="Z_CF4184B7_9E1C_49DC_9B5E_3157DE29859A_.wvu.PrintTitles" hidden="1" oldHidden="1">
    <formula>' P 3_ Szczegółowy wykaz zmian '!$8:$8</formula>
    <oldFormula>' P 3_ Szczegółowy wykaz zmian '!$8:$8</oldFormula>
  </rdn>
  <rdn rId="0" localSheetId="4" customView="1" name="Z_CF4184B7_9E1C_49DC_9B5E_3157DE29859A_.wvu.PrintTitles" hidden="1" oldHidden="1">
    <formula>' P 4_ Szczegółowy wykaz zmian '!$8:$8</formula>
    <oldFormula>' P 4_ Szczegółowy wykaz zmian '!$8:$8</oldFormula>
  </rdn>
  <rdn rId="0" localSheetId="5" customView="1" name="Z_CF4184B7_9E1C_49DC_9B5E_3157DE29859A_.wvu.PrintTitles" hidden="1" oldHidden="1">
    <formula>' P 5_ Szczegółowy wykaz zmian '!$8:$8</formula>
    <oldFormula>' P 5_ Szczegółowy wykaz zmian '!$8:$8</oldFormula>
  </rdn>
  <rdn rId="0" localSheetId="6" customView="1" name="Z_CF4184B7_9E1C_49DC_9B5E_3157DE29859A_.wvu.PrintTitles" hidden="1" oldHidden="1">
    <formula>' P 6_ Szczegółowy wykaz zmian '!$8:$8</formula>
    <oldFormula>' P 6_ Szczegółowy wykaz zmian '!$8:$8</oldFormula>
  </rdn>
  <rdn rId="0" localSheetId="7" customView="1" name="Z_CF4184B7_9E1C_49DC_9B5E_3157DE29859A_.wvu.PrintTitles" hidden="1" oldHidden="1">
    <formula>' P 7_ Szczegółowy wykaz zmian '!$8:$8</formula>
    <oldFormula>' P 7_ Szczegółowy wykaz zmian '!$8:$8</oldFormula>
  </rdn>
  <rdn rId="0" localSheetId="10" customView="1" name="Z_CF4184B7_9E1C_49DC_9B5E_3157DE29859A_.wvu.PrintTitles" hidden="1" oldHidden="1">
    <formula>' P 8_ Szczegółowy wykaz zmian '!$8:$8</formula>
    <oldFormula>' P 8_ Szczegółowy wykaz zmian '!$8:$8</oldFormula>
  </rdn>
  <rdn rId="0" localSheetId="11" customView="1" name="Z_CF4184B7_9E1C_49DC_9B5E_3157DE29859A_.wvu.PrintTitles" hidden="1" oldHidden="1">
    <formula>' P 9_ Szczegółowy wykaz zmian '!$8:$8</formula>
    <oldFormula>' P 9_ Szczegółowy wykaz zmian '!$8:$8</oldFormula>
  </rdn>
  <rdn rId="0" localSheetId="12" customView="1" name="Z_CF4184B7_9E1C_49DC_9B5E_3157DE29859A_.wvu.PrintTitles" hidden="1" oldHidden="1">
    <formula>' P 10_ Szczegółowy wykaz zmian '!$8:$8</formula>
    <oldFormula>' P 10_ Szczegółowy wykaz zmian '!$8:$8</oldFormula>
  </rdn>
  <rdn rId="0" localSheetId="13" customView="1" name="Z_CF4184B7_9E1C_49DC_9B5E_3157DE29859A_.wvu.PrintTitles" hidden="1" oldHidden="1">
    <formula>' INNE_ Szczegółowy wykaz zmian '!$8:$8</formula>
    <oldFormula>' INNE_ Szczegółowy wykaz zmian '!$8:$8</oldFormula>
  </rdn>
  <rdn rId="0" localSheetId="17" customView="1" name="Z_CF4184B7_9E1C_49DC_9B5E_3157DE29859A_.wvu.FilterData" hidden="1" oldHidden="1">
    <formula>listy!$H$1:$I$186</formula>
    <oldFormula>listy!$H$1:$I$186</oldFormula>
  </rdn>
  <rcv guid="{CF4184B7-9E1C-49DC-9B5E-3157DE29859A}" action="add"/>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2" sId="3">
    <oc r="G9"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KI 082 zwiększenie o 7 661 361 z KI 082
             zwiększenie o 612 167 z KI 077
KI 083 zwiększenie o 1 387 833 z KI 077
</t>
      </is>
    </oc>
    <nc r="G9"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KI 081 zwiększenie o 7 661 361 z KI 082
             zwiększenie o 612 167 z KI 077
KI 083 zwiększenie o 1 387 833 z KI 077
</t>
      </is>
    </nc>
  </rcc>
  <rcc rId="743" sId="3">
    <nc r="G10" t="inlineStr">
      <is>
        <t xml:space="preserve">Priorytet 3 realizowany był do tej pory wyłącznie w ramach polityki terytorialnej. Proponowana zmiana ma na celu umożliwienie realizacji działań poza polityką terytorialną w przypadku wystąpienia wolnych środków w ramach zawartych Porozumień Terytorialnych. </t>
      </is>
    </nc>
  </rcc>
  <rcc rId="744" sId="3">
    <nc r="G11" t="inlineStr">
      <is>
        <t xml:space="preserve">Priorytet 3 realizowany był do tej pory wyłącznie w ramach polityki terytorialnej. Proponowana zmiana ma na celu umożliwienie realizacji działań poza polityką terytorialną w przypadku wystąpienia wolnych środków w ramach zawartych Porozumień Terytorialnych. </t>
      </is>
    </nc>
  </rcc>
  <rcv guid="{C93CEC68-283B-4799-A3DE-A6046F9C67C1}" action="delete"/>
  <rdn rId="0" localSheetId="1" customView="1" name="Z_C93CEC68_283B_4799_A3DE_A6046F9C67C1_.wvu.PrintTitles" hidden="1" oldHidden="1">
    <formula>' P 1_ Szczegółowy wykaz zmian '!$8:$8</formula>
    <oldFormula>' P 1_ Szczegółowy wykaz zmian '!$8:$8</oldFormula>
  </rdn>
  <rdn rId="0" localSheetId="1" customView="1" name="Z_C93CEC68_283B_4799_A3DE_A6046F9C67C1_.wvu.FilterData" hidden="1" oldHidden="1">
    <formula>' P 1_ Szczegółowy wykaz zmian '!$A$1:$L$1</formula>
    <oldFormula>' P 1_ Szczegółowy wykaz zmian '!$A$1:$L$1</oldFormula>
  </rdn>
  <rdn rId="0" localSheetId="2" customView="1" name="Z_C93CEC68_283B_4799_A3DE_A6046F9C67C1_.wvu.PrintTitles" hidden="1" oldHidden="1">
    <formula>' P 2_ Szczegółowy wykaz zmian '!$8:$8</formula>
    <oldFormula>' P 2_ Szczegółowy wykaz zmian '!$8:$8</oldFormula>
  </rdn>
  <rdn rId="0" localSheetId="3" customView="1" name="Z_C93CEC68_283B_4799_A3DE_A6046F9C67C1_.wvu.PrintTitles" hidden="1" oldHidden="1">
    <formula>' P 3_ Szczegółowy wykaz zmian '!$8:$8</formula>
    <oldFormula>' P 3_ Szczegółowy wykaz zmian '!$8:$8</oldFormula>
  </rdn>
  <rdn rId="0" localSheetId="4" customView="1" name="Z_C93CEC68_283B_4799_A3DE_A6046F9C67C1_.wvu.PrintTitles" hidden="1" oldHidden="1">
    <formula>' P 4_ Szczegółowy wykaz zmian '!$8:$8</formula>
    <oldFormula>' P 4_ Szczegółowy wykaz zmian '!$8:$8</oldFormula>
  </rdn>
  <rdn rId="0" localSheetId="5" customView="1" name="Z_C93CEC68_283B_4799_A3DE_A6046F9C67C1_.wvu.PrintTitles" hidden="1" oldHidden="1">
    <formula>' P 5_ Szczegółowy wykaz zmian '!$8:$8</formula>
    <oldFormula>' P 5_ Szczegółowy wykaz zmian '!$8:$8</oldFormula>
  </rdn>
  <rdn rId="0" localSheetId="6" customView="1" name="Z_C93CEC68_283B_4799_A3DE_A6046F9C67C1_.wvu.PrintTitles" hidden="1" oldHidden="1">
    <formula>' P 6_ Szczegółowy wykaz zmian '!$8:$8</formula>
    <oldFormula>' P 6_ Szczegółowy wykaz zmian '!$8:$8</oldFormula>
  </rdn>
  <rdn rId="0" localSheetId="7" customView="1" name="Z_C93CEC68_283B_4799_A3DE_A6046F9C67C1_.wvu.PrintTitles" hidden="1" oldHidden="1">
    <formula>' P 7_ Szczegółowy wykaz zmian '!$8:$8</formula>
    <oldFormula>' P 7_ Szczegółowy wykaz zmian '!$8:$8</oldFormula>
  </rdn>
  <rdn rId="0" localSheetId="10" customView="1" name="Z_C93CEC68_283B_4799_A3DE_A6046F9C67C1_.wvu.PrintTitles" hidden="1" oldHidden="1">
    <formula>' P 8_ Szczegółowy wykaz zmian '!$8:$8</formula>
    <oldFormula>' P 8_ Szczegółowy wykaz zmian '!$8:$8</oldFormula>
  </rdn>
  <rdn rId="0" localSheetId="11" customView="1" name="Z_C93CEC68_283B_4799_A3DE_A6046F9C67C1_.wvu.PrintTitles" hidden="1" oldHidden="1">
    <formula>' P 9_ Szczegółowy wykaz zmian '!$8:$8</formula>
    <oldFormula>' P 9_ Szczegółowy wykaz zmian '!$8:$8</oldFormula>
  </rdn>
  <rdn rId="0" localSheetId="12" customView="1" name="Z_C93CEC68_283B_4799_A3DE_A6046F9C67C1_.wvu.PrintTitles" hidden="1" oldHidden="1">
    <formula>' P 10_ Szczegółowy wykaz zmian '!$8:$8</formula>
    <oldFormula>' P 10_ Szczegółowy wykaz zmian '!$8:$8</oldFormula>
  </rdn>
  <rdn rId="0" localSheetId="13" customView="1" name="Z_C93CEC68_283B_4799_A3DE_A6046F9C67C1_.wvu.PrintTitles" hidden="1" oldHidden="1">
    <formula>' INNE_ Szczegółowy wykaz zmian '!$8:$8</formula>
    <oldFormula>' INNE_ Szczegółowy wykaz zmian '!$8:$8</oldFormula>
  </rdn>
  <rdn rId="0" localSheetId="17" customView="1" name="Z_C93CEC68_283B_4799_A3DE_A6046F9C67C1_.wvu.FilterData" hidden="1" oldHidden="1">
    <formula>listy!$H$1:$I$186</formula>
    <oldFormula>listy!$H$1:$I$186</oldFormula>
  </rdn>
  <rcv guid="{C93CEC68-283B-4799-A3DE-A6046F9C67C1}"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4" sqref="F13" start="0" length="0">
    <dxf>
      <font>
        <color auto="1"/>
      </font>
    </dxf>
  </rfmt>
  <rcc rId="758" sId="4">
    <oc r="F13" t="inlineStr">
      <is>
        <r>
          <rPr>
            <b/>
            <sz val="11"/>
            <rFont val="Calibri"/>
            <family val="2"/>
          </rPr>
          <t>Obecne brzmienie:</t>
        </r>
        <r>
          <rPr>
            <sz val="11"/>
            <rFont val="Calibri"/>
            <family val="2"/>
          </rPr>
          <t xml:space="preserve">
Tabela 2: Wskaźniki produktu
RCO044 Długość nowych lub zmodernizowanych dróg- poza TENT
Cel końcowy (2029): 64
Propozycja zmiany: </t>
        </r>
        <r>
          <rPr>
            <sz val="11"/>
            <color rgb="FFFF0000"/>
            <rFont val="Calibri"/>
            <family val="2"/>
          </rPr>
          <t>23</t>
        </r>
        <r>
          <rPr>
            <sz val="11"/>
            <rFont val="Calibri"/>
            <family val="2"/>
          </rPr>
          <t xml:space="preserve">
Tabela 2: Wskaźniki produktu
Długość nowych lub zmodernizowanych dróg- poza TENT
Cel końcowy (2029): </t>
        </r>
      </is>
    </oc>
    <nc r="F13" t="inlineStr">
      <is>
        <r>
          <rPr>
            <b/>
            <sz val="11"/>
            <rFont val="Calibri"/>
            <family val="2"/>
          </rPr>
          <t>Obecne brzmienie:</t>
        </r>
        <r>
          <rPr>
            <sz val="11"/>
            <rFont val="Calibri"/>
            <family val="2"/>
          </rPr>
          <t xml:space="preserve">
Tabela 2: Wskaźniki produktu
RCO044 Długość nowych lub zmodernizowanych dróg- poza TENT
Cel końcowy (2029): 64
Propozycja zmiany: </t>
        </r>
        <r>
          <rPr>
            <sz val="11"/>
            <color rgb="FFFF0000"/>
            <rFont val="Calibri"/>
            <family val="2"/>
          </rPr>
          <t>28</t>
        </r>
        <r>
          <rPr>
            <sz val="11"/>
            <rFont val="Calibri"/>
            <family val="2"/>
          </rPr>
          <t xml:space="preserve">
</t>
        </r>
      </is>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59" sId="10" odxf="1" dxf="1">
    <oc r="F12" t="inlineStr">
      <is>
        <r>
          <rPr>
            <b/>
            <sz val="11"/>
            <rFont val="Calibri"/>
            <family val="2"/>
          </rPr>
          <t>OBECNE BRZMIENIE:</t>
        </r>
        <r>
          <rPr>
            <sz val="11"/>
            <rFont val="Calibri"/>
            <family val="2"/>
          </rPr>
          <t xml:space="preserve">
CEL SZCZEGÓŁOWY 4(i)
2.8.6.3 INDYKATYWNY PODZIAŁ ZAPROGRAMOWANYCH ZASOBÓW (UE) WEDŁUG RODZAJU INTERWENCJI,
Tabela 4: Wymiar 1 – zakres interwencji
157 - Działania na rzecz integracji społecznej obywateli państw trzecicha - 12 000 000 euro
Tabela 5: Wymiar 2 – forma finansowania
01 - Dotacja - 12 000 000 euro
Tabela 6: Wymiar 3 – terytorialny mechanizm realizacji i ukierunkowanie terytorialne
33 – Brak ukierunkowania terytorialnego - 12 000 000 euro
Tabela 7: Wymiar 6 – uzupełniające obszary tematyczne EFS+
09 - Nie dotyczy - 12 000 000 euro
Tabela 8: Wymiar 7 – Wymiar „Równouprawnienie płci” w ramach EFS+, EFRR, Funduszu Spójności i FST
02 - Projekty uwzględniające kwestię równouprawnienia płci - 12 000 000 euro
</t>
        </r>
        <r>
          <rPr>
            <b/>
            <sz val="11"/>
            <rFont val="Calibri"/>
            <family val="2"/>
          </rPr>
          <t>PROPOZYCJA ZMIANY:</t>
        </r>
        <r>
          <rPr>
            <sz val="11"/>
            <rFont val="Calibri"/>
            <family val="2"/>
          </rPr>
          <t xml:space="preserve">
2.8.6.3 INDYKATYWNY PODZIAŁ ZAPROGRAMOWANYCH ZASOBÓW (UE) WEDŁUG RODZAJU INTERWENCJI,
Tabela 4: Wymiar 1 – zakres interwencji
157 - Działania na rzecz integracji społecznej obywateli państw trzecicha - 7 000 000 euro
Tabela 5: Wymiar 2 – forma finansowania
01 - Dotacja - 7 000 000 euro
Tabela 6: Wymiar 3 – terytorialny mechanizm realizacji i ukierunkowanie terytorialne
33 – Brak ukierunkowania terytorialnego - 7 000 000 euro
Tabela 7: Wymiar 6 – uzupełniające obszary tematyczne EFS+
09 - Nie dotyczy - 7 000 000 euro
Tabela 8: Wymiar 7 – Wymiar „Równouprawnienie płci” w ramach EFS+, EFRR, Funduszu Spójności i FST
02 - Projekty uwzględniające kwestię równouprawnienia płci - 7 000 000 euro</t>
        </r>
      </is>
    </oc>
    <nc r="F12" t="inlineStr">
      <is>
        <r>
          <rPr>
            <b/>
            <sz val="11"/>
            <rFont val="Calibri"/>
            <family val="2"/>
          </rPr>
          <t>OBECNE BRZMIENIE:</t>
        </r>
        <r>
          <rPr>
            <sz val="11"/>
            <rFont val="Calibri"/>
            <family val="2"/>
          </rPr>
          <t xml:space="preserve">
CEL SZCZEGÓŁOWY 4(i)
2.8.6.3 INDYKATYWNY PODZIAŁ ZAPROGRAMOWANYCH ZASOBÓW (UE) WEDŁUG RODZAJU INTERWENCJI,
Tabela 4: Wymiar 1 – zakres interwencji
157 - Działania na rzecz integracji społecznej obywateli państw trzecicha - 12 000 000 euro
Tabela 5: Wymiar 2 – forma finansowania
01 - Dotacja - 12 000 000 euro
Tabela 6: Wymiar 3 – terytorialny mechanizm realizacji i ukierunkowanie terytorialne
33 – Brak ukierunkowania terytorialnego - 12 000 000 euro
Tabela 7: Wymiar 6 – uzupełniające obszary tematyczne EFS+
09 - Nie dotyczy - 12 000 000 euro
Tabela 8: Wymiar 7 – Wymiar „Równouprawnienie płci” w ramach EFS+, EFRR, Funduszu Spójności i FST
02 - Projekty uwzględniające kwestię równouprawnienia płci - 12 000 000 euro
</t>
        </r>
        <r>
          <rPr>
            <b/>
            <sz val="11"/>
            <rFont val="Calibri"/>
            <family val="2"/>
          </rPr>
          <t>PROPOZYCJA ZMIANY:</t>
        </r>
        <r>
          <rPr>
            <sz val="11"/>
            <rFont val="Calibri"/>
            <family val="2"/>
          </rPr>
          <t xml:space="preserve">
2.8.6.3 INDYKATYWNY PODZIAŁ ZAPROGRAMOWANYCH ZASOBÓW (UE) WEDŁUG RODZAJU INTERWENCJI,
Tabela 4: Wymiar 1 – zakres interwencji
157 - Działania na rzecz integracji społecznej obywateli państw trzecicha - </t>
        </r>
        <r>
          <rPr>
            <sz val="11"/>
            <color rgb="FFFF0000"/>
            <rFont val="Calibri"/>
            <family val="2"/>
          </rPr>
          <t>4 000 000 euro</t>
        </r>
        <r>
          <rPr>
            <sz val="11"/>
            <rFont val="Calibri"/>
            <family val="2"/>
          </rPr>
          <t xml:space="preserve">
Tabela 5: Wymiar 2 – forma finansowania
01 - Dotacja - </t>
        </r>
        <r>
          <rPr>
            <sz val="11"/>
            <color rgb="FFFF0000"/>
            <rFont val="Calibri"/>
            <family val="2"/>
          </rPr>
          <t>4 000 000 euro</t>
        </r>
        <r>
          <rPr>
            <sz val="11"/>
            <rFont val="Calibri"/>
            <family val="2"/>
          </rPr>
          <t xml:space="preserve">
Tabela 6: Wymiar 3 – terytorialny mechanizm realizacji i ukierunkowanie terytorialne
33 – Brak ukierunkowania terytorialnego - 7 000 000 euro
Tabela 7: Wymiar 6 – uzupełniające obszary tematyczne EFS+
09 - Nie dotyczy - 7 000 000 euro
Tabela 8: Wymiar 7 – Wymiar „Równouprawnienie płci” w ramach EFS+, EFRR, Funduszu Spójności i FST
02 - Projekty uwzględniające kwestię równouprawnienia płci - 7 000 000 euro</t>
        </r>
      </is>
    </nc>
    <odxf>
      <font>
        <color auto="1"/>
      </font>
    </odxf>
    <ndxf>
      <font>
        <color auto="1"/>
      </font>
    </ndxf>
  </rcc>
  <rcv guid="{4782880D-40E4-442B-B948-13F346424F7D}" action="delete"/>
  <rdn rId="0" localSheetId="1" customView="1" name="Z_4782880D_40E4_442B_B948_13F346424F7D_.wvu.PrintTitles" hidden="1" oldHidden="1">
    <formula>' P 1_ Szczegółowy wykaz zmian '!$8:$8</formula>
    <oldFormula>' P 1_ Szczegółowy wykaz zmian '!$8:$8</oldFormula>
  </rdn>
  <rdn rId="0" localSheetId="1" customView="1" name="Z_4782880D_40E4_442B_B948_13F346424F7D_.wvu.FilterData" hidden="1" oldHidden="1">
    <formula>' P 1_ Szczegółowy wykaz zmian '!$A$1:$L$1</formula>
    <oldFormula>' P 1_ Szczegółowy wykaz zmian '!$A$1:$L$1</oldFormula>
  </rdn>
  <rdn rId="0" localSheetId="2" customView="1" name="Z_4782880D_40E4_442B_B948_13F346424F7D_.wvu.PrintTitles" hidden="1" oldHidden="1">
    <formula>' P 2_ Szczegółowy wykaz zmian '!$8:$8</formula>
    <oldFormula>' P 2_ Szczegółowy wykaz zmian '!$8:$8</oldFormula>
  </rdn>
  <rdn rId="0" localSheetId="3" customView="1" name="Z_4782880D_40E4_442B_B948_13F346424F7D_.wvu.PrintTitles" hidden="1" oldHidden="1">
    <formula>' P 3_ Szczegółowy wykaz zmian '!$8:$8</formula>
    <oldFormula>' P 3_ Szczegółowy wykaz zmian '!$8:$8</oldFormula>
  </rdn>
  <rdn rId="0" localSheetId="4" customView="1" name="Z_4782880D_40E4_442B_B948_13F346424F7D_.wvu.PrintTitles" hidden="1" oldHidden="1">
    <formula>' P 4_ Szczegółowy wykaz zmian '!$8:$8</formula>
    <oldFormula>' P 4_ Szczegółowy wykaz zmian '!$8:$8</oldFormula>
  </rdn>
  <rdn rId="0" localSheetId="5" customView="1" name="Z_4782880D_40E4_442B_B948_13F346424F7D_.wvu.PrintTitles" hidden="1" oldHidden="1">
    <formula>' P 5_ Szczegółowy wykaz zmian '!$8:$8</formula>
    <oldFormula>' P 5_ Szczegółowy wykaz zmian '!$8:$8</oldFormula>
  </rdn>
  <rdn rId="0" localSheetId="6" customView="1" name="Z_4782880D_40E4_442B_B948_13F346424F7D_.wvu.PrintTitles" hidden="1" oldHidden="1">
    <formula>' P 6_ Szczegółowy wykaz zmian '!$8:$8</formula>
    <oldFormula>' P 6_ Szczegółowy wykaz zmian '!$8:$8</oldFormula>
  </rdn>
  <rdn rId="0" localSheetId="7" customView="1" name="Z_4782880D_40E4_442B_B948_13F346424F7D_.wvu.PrintTitles" hidden="1" oldHidden="1">
    <formula>' P 7_ Szczegółowy wykaz zmian '!$8:$8</formula>
    <oldFormula>' P 7_ Szczegółowy wykaz zmian '!$8:$8</oldFormula>
  </rdn>
  <rdn rId="0" localSheetId="10" customView="1" name="Z_4782880D_40E4_442B_B948_13F346424F7D_.wvu.PrintTitles" hidden="1" oldHidden="1">
    <formula>' P 8_ Szczegółowy wykaz zmian '!$8:$8</formula>
    <oldFormula>' P 8_ Szczegółowy wykaz zmian '!$8:$8</oldFormula>
  </rdn>
  <rdn rId="0" localSheetId="11" customView="1" name="Z_4782880D_40E4_442B_B948_13F346424F7D_.wvu.PrintTitles" hidden="1" oldHidden="1">
    <formula>' P 9_ Szczegółowy wykaz zmian '!$8:$8</formula>
    <oldFormula>' P 9_ Szczegółowy wykaz zmian '!$8:$8</oldFormula>
  </rdn>
  <rdn rId="0" localSheetId="12" customView="1" name="Z_4782880D_40E4_442B_B948_13F346424F7D_.wvu.PrintTitles" hidden="1" oldHidden="1">
    <formula>' P 10_ Szczegółowy wykaz zmian '!$8:$8</formula>
    <oldFormula>' P 10_ Szczegółowy wykaz zmian '!$8:$8</oldFormula>
  </rdn>
  <rdn rId="0" localSheetId="13" customView="1" name="Z_4782880D_40E4_442B_B948_13F346424F7D_.wvu.PrintTitles" hidden="1" oldHidden="1">
    <formula>' INNE_ Szczegółowy wykaz zmian '!$8:$8</formula>
    <oldFormula>' INNE_ Szczegółowy wykaz zmian '!$8:$8</oldFormula>
  </rdn>
  <rdn rId="0" localSheetId="17" customView="1" name="Z_4782880D_40E4_442B_B948_13F346424F7D_.wvu.FilterData" hidden="1" oldHidden="1">
    <formula>listy!$H$1:$I$186</formula>
    <oldFormula>listy!$H$1:$I$186</oldFormula>
  </rdn>
  <rcv guid="{4782880D-40E4-442B-B948-13F346424F7D}"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3" sId="10">
    <oc r="F12" t="inlineStr">
      <is>
        <r>
          <rPr>
            <b/>
            <sz val="11"/>
            <rFont val="Calibri"/>
            <family val="2"/>
          </rPr>
          <t>OBECNE BRZMIENIE:</t>
        </r>
        <r>
          <rPr>
            <sz val="11"/>
            <rFont val="Calibri"/>
            <family val="2"/>
          </rPr>
          <t xml:space="preserve">
CEL SZCZEGÓŁOWY 4(i)
2.8.6.3 INDYKATYWNY PODZIAŁ ZAPROGRAMOWANYCH ZASOBÓW (UE) WEDŁUG RODZAJU INTERWENCJI,
Tabela 4: Wymiar 1 – zakres interwencji
157 - Działania na rzecz integracji społecznej obywateli państw trzecicha - 12 000 000 euro
Tabela 5: Wymiar 2 – forma finansowania
01 - Dotacja - 12 000 000 euro
Tabela 6: Wymiar 3 – terytorialny mechanizm realizacji i ukierunkowanie terytorialne
33 – Brak ukierunkowania terytorialnego - 12 000 000 euro
Tabela 7: Wymiar 6 – uzupełniające obszary tematyczne EFS+
09 - Nie dotyczy - 12 000 000 euro
Tabela 8: Wymiar 7 – Wymiar „Równouprawnienie płci” w ramach EFS+, EFRR, Funduszu Spójności i FST
02 - Projekty uwzględniające kwestię równouprawnienia płci - 12 000 000 euro
</t>
        </r>
        <r>
          <rPr>
            <b/>
            <sz val="11"/>
            <rFont val="Calibri"/>
            <family val="2"/>
          </rPr>
          <t>PROPOZYCJA ZMIANY:</t>
        </r>
        <r>
          <rPr>
            <sz val="11"/>
            <rFont val="Calibri"/>
            <family val="2"/>
          </rPr>
          <t xml:space="preserve">
2.8.6.3 INDYKATYWNY PODZIAŁ ZAPROGRAMOWANYCH ZASOBÓW (UE) WEDŁUG RODZAJU INTERWENCJI,
Tabela 4: Wymiar 1 – zakres interwencji
157 - Działania na rzecz integracji społecznej obywateli państw trzecicha - </t>
        </r>
        <r>
          <rPr>
            <sz val="11"/>
            <color rgb="FFFF0000"/>
            <rFont val="Calibri"/>
            <family val="2"/>
          </rPr>
          <t>4 000 000 euro</t>
        </r>
        <r>
          <rPr>
            <sz val="11"/>
            <rFont val="Calibri"/>
            <family val="2"/>
          </rPr>
          <t xml:space="preserve">
Tabela 5: Wymiar 2 – forma finansowania
01 - Dotacja - </t>
        </r>
        <r>
          <rPr>
            <sz val="11"/>
            <color rgb="FFFF0000"/>
            <rFont val="Calibri"/>
            <family val="2"/>
          </rPr>
          <t>4 000 000 euro</t>
        </r>
        <r>
          <rPr>
            <sz val="11"/>
            <rFont val="Calibri"/>
            <family val="2"/>
          </rPr>
          <t xml:space="preserve">
Tabela 6: Wymiar 3 – terytorialny mechanizm realizacji i ukierunkowanie terytorialne
33 – Brak ukierunkowania terytorialnego - 7 000 000 euro
Tabela 7: Wymiar 6 – uzupełniające obszary tematyczne EFS+
09 - Nie dotyczy - 7 000 000 euro
Tabela 8: Wymiar 7 – Wymiar „Równouprawnienie płci” w ramach EFS+, EFRR, Funduszu Spójności i FST
02 - Projekty uwzględniające kwestię równouprawnienia płci - 7 000 000 euro</t>
        </r>
      </is>
    </oc>
    <nc r="F12" t="inlineStr">
      <is>
        <r>
          <rPr>
            <b/>
            <sz val="11"/>
            <rFont val="Calibri"/>
            <family val="2"/>
          </rPr>
          <t>OBECNE BRZMIENIE:</t>
        </r>
        <r>
          <rPr>
            <sz val="11"/>
            <rFont val="Calibri"/>
            <family val="2"/>
          </rPr>
          <t xml:space="preserve">
CEL SZCZEGÓŁOWY 4(i)
2.8.6.3 INDYKATYWNY PODZIAŁ ZAPROGRAMOWANYCH ZASOBÓW (UE) WEDŁUG RODZAJU INTERWENCJI,
Tabela 4: Wymiar 1 – zakres interwencji
157 - Działania na rzecz integracji społecznej obywateli państw trzecicha - 12 000 000 euro
Tabela 5: Wymiar 2 – forma finansowania
01 - Dotacja - 12 000 000 euro
Tabela 6: Wymiar 3 – terytorialny mechanizm realizacji i ukierunkowanie terytorialne
33 – Brak ukierunkowania terytorialnego - 12 000 000 euro
Tabela 7: Wymiar 6 – uzupełniające obszary tematyczne EFS+
09 - Nie dotyczy - 12 000 000 euro
Tabela 8: Wymiar 7 – Wymiar „Równouprawnienie płci” w ramach EFS+, EFRR, Funduszu Spójności i FST
02 - Projekty uwzględniające kwestię równouprawnienia płci - 12 000 000 euro
</t>
        </r>
        <r>
          <rPr>
            <b/>
            <sz val="11"/>
            <rFont val="Calibri"/>
            <family val="2"/>
          </rPr>
          <t>PROPOZYCJA ZMIANY:</t>
        </r>
        <r>
          <rPr>
            <sz val="11"/>
            <rFont val="Calibri"/>
            <family val="2"/>
          </rPr>
          <t xml:space="preserve">
2.8.6.3 INDYKATYWNY PODZIAŁ ZAPROGRAMOWANYCH ZASOBÓW (UE) WEDŁUG RODZAJU INTERWENCJI,
Tabela 4: Wymiar 1 – zakres interwencji
157 - Działania na rzecz integracji społecznej obywateli państw trzecicha - </t>
        </r>
        <r>
          <rPr>
            <sz val="11"/>
            <color rgb="FFFF0000"/>
            <rFont val="Calibri"/>
            <family val="2"/>
          </rPr>
          <t>4 000 000 euro</t>
        </r>
        <r>
          <rPr>
            <sz val="11"/>
            <rFont val="Calibri"/>
            <family val="2"/>
          </rPr>
          <t xml:space="preserve">
Tabela 5: Wymiar 2 – forma finansowania
01 - Dotacja - </t>
        </r>
        <r>
          <rPr>
            <sz val="11"/>
            <color rgb="FFFF0000"/>
            <rFont val="Calibri"/>
            <family val="2"/>
          </rPr>
          <t>4 000 000 euro</t>
        </r>
        <r>
          <rPr>
            <sz val="11"/>
            <rFont val="Calibri"/>
            <family val="2"/>
          </rPr>
          <t xml:space="preserve">
Tabela 6: Wymiar 3 – terytorialny mechanizm realizacji i ukierunkowanie terytorialne
33 – Brak ukierunkowania terytorialnego - </t>
        </r>
        <r>
          <rPr>
            <sz val="11"/>
            <color rgb="FFFF0000"/>
            <rFont val="Calibri"/>
            <family val="2"/>
          </rPr>
          <t>4 000 000 euro</t>
        </r>
        <r>
          <rPr>
            <sz val="11"/>
            <rFont val="Calibri"/>
            <family val="2"/>
          </rPr>
          <t xml:space="preserve">
Tabela 7: Wymiar 6 – uzupełniające obszary tematyczne EFS+
09 - Nie dotyczy -</t>
        </r>
        <r>
          <rPr>
            <sz val="11"/>
            <color rgb="FFFF0000"/>
            <rFont val="Calibri"/>
            <family val="2"/>
          </rPr>
          <t xml:space="preserve"> 4 000 000 euro</t>
        </r>
        <r>
          <rPr>
            <sz val="11"/>
            <rFont val="Calibri"/>
            <family val="2"/>
          </rPr>
          <t xml:space="preserve">
Tabela 8: Wymiar 7 – Wymiar „Równouprawnienie płci” w ramach EFS+, EFRR, Funduszu Spójności i FST
02 - Projekty uwzględniające kwestię równouprawnienia płci - </t>
        </r>
        <r>
          <rPr>
            <sz val="11"/>
            <color rgb="FFFF0000"/>
            <rFont val="Calibri"/>
            <family val="2"/>
          </rPr>
          <t>4 000 000 euro</t>
        </r>
      </is>
    </nc>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4" sId="10">
    <oc r="G12" t="inlineStr">
      <is>
        <t xml:space="preserve">Zmniejszenie alokacji o 5 mln euro (co stanowi 41,67%).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t>
      </is>
    </oc>
    <n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t>
        </r>
      </is>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5" sId="10" odxf="1" dxf="1">
    <oc r="F13" t="inlineStr">
      <is>
        <r>
          <rPr>
            <b/>
            <sz val="11"/>
            <rFont val="Calibri"/>
            <family val="2"/>
          </rPr>
          <t xml:space="preserve">OBECNE BRZMIENIE:
</t>
        </r>
        <r>
          <rPr>
            <sz val="11"/>
            <rFont val="Calibri"/>
            <family val="2"/>
          </rPr>
          <t>CEL SZCZEGÓŁOWY 4(i)
2.8.5.2 WSKAŹNIKI, Tabela 2: Wskaźniki produktu
EECO13 Liczba osób z krajów trzecich objętych wsparciem w programie
Cel pośredni (2024): 100
Cel końcowy (2029): 2000
2.8.5.2 WSKAŹNIKI, Tabela 3: Wskaźniki rezultatu
EECR03 Liczba osób, które uzyskały kwalifikacje po opuszczeniu programu 
Cel końcowy (2029): 1000
EECR04 Liczba osób pracujących, łącznie z prowadzącymi działalność na własny rachunek, po opuszczeniu programu 
Cel końcowy (2029): 400
PLHILCR01 Liczba osób, których sytuacja społeczna uległa poprawie po opuszczeniu programu 
Cel końcowy (2029): 800
EECR05 Liczba osób pracujących, łącznie z prowadzącymi działalność na własny rachunek, 6 miesięcy po opuszczeniu programu 
Cel końcowy (2029):400</t>
        </r>
        <r>
          <rPr>
            <b/>
            <sz val="11"/>
            <rFont val="Calibri"/>
            <family val="2"/>
          </rPr>
          <t xml:space="preserve">
PROPOZYCJA ZMIANY:</t>
        </r>
        <r>
          <rPr>
            <sz val="11"/>
            <rFont val="Calibri"/>
            <family val="2"/>
          </rPr>
          <t xml:space="preserve">
2.8.5.2 WSKAŹNIKI, Tabela 2: Wskaźniki produktu
EECO07 Liczba osób z krajów trzecich objętych wsparciem w programie
Cel pośredni (2024): </t>
        </r>
        <r>
          <rPr>
            <sz val="11"/>
            <color rgb="FFFF0000"/>
            <rFont val="Calibri"/>
            <family val="2"/>
          </rPr>
          <t>100</t>
        </r>
        <r>
          <rPr>
            <sz val="11"/>
            <rFont val="Calibri"/>
            <family val="2"/>
          </rPr>
          <t xml:space="preserve">
Cel końcowy (2029): </t>
        </r>
        <r>
          <rPr>
            <sz val="11"/>
            <color rgb="FFFF0000"/>
            <rFont val="Calibri"/>
            <family val="2"/>
          </rPr>
          <t>1167</t>
        </r>
        <r>
          <rPr>
            <sz val="11"/>
            <rFont val="Calibri"/>
            <family val="2"/>
          </rPr>
          <t xml:space="preserve">
2.8.5.2 WSKAŹNIKI, Tabela 3: Wskaźniki rezultatu
EECR03 Liczba osób, które uzyskały kwalifikacje po opuszczeniu programu
Cel końcowy (2029):</t>
        </r>
        <r>
          <rPr>
            <sz val="11"/>
            <color rgb="FFFF0000"/>
            <rFont val="Calibri"/>
            <family val="2"/>
          </rPr>
          <t xml:space="preserve"> 583</t>
        </r>
        <r>
          <rPr>
            <sz val="11"/>
            <rFont val="Calibri"/>
            <family val="2"/>
          </rPr>
          <t xml:space="preserve">
Liczba osób pracujących, łącznie z prowadzącymi działalność na własny rachunek, po opuszczeniu programu 
Cel końcowy (2029): </t>
        </r>
        <r>
          <rPr>
            <sz val="11"/>
            <color rgb="FFFF0000"/>
            <rFont val="Calibri"/>
            <family val="2"/>
          </rPr>
          <t>233</t>
        </r>
        <r>
          <rPr>
            <sz val="11"/>
            <rFont val="Calibri"/>
            <family val="2"/>
          </rPr>
          <t xml:space="preserve">
PLHILCR01 Liczba osób, których sytuacja społeczna uległa poprawie po opuszczeniu programu 
Cel końcowy (2029):</t>
        </r>
        <r>
          <rPr>
            <sz val="11"/>
            <color rgb="FFFF0000"/>
            <rFont val="Calibri"/>
            <family val="2"/>
          </rPr>
          <t xml:space="preserve"> 467</t>
        </r>
        <r>
          <rPr>
            <sz val="11"/>
            <rFont val="Calibri"/>
            <family val="2"/>
          </rPr>
          <t xml:space="preserve">
EECR05 Liczba osób pracujących, łącznie z prowadzącymi działalność na własny rachunek, 6 miesięcy po opuszczeniu programu 
Cel końcowy (2029): </t>
        </r>
        <r>
          <rPr>
            <sz val="11"/>
            <color rgb="FFFF0000"/>
            <rFont val="Calibri"/>
            <family val="2"/>
          </rPr>
          <t>0</t>
        </r>
        <r>
          <rPr>
            <sz val="11"/>
            <rFont val="Calibri"/>
            <family val="2"/>
          </rPr>
          <t xml:space="preserve"> 
brak wskaźnika rezultatu długoterminowego</t>
        </r>
      </is>
    </oc>
    <nc r="F13" t="inlineStr">
      <is>
        <r>
          <rPr>
            <b/>
            <sz val="11"/>
            <rFont val="Calibri"/>
            <family val="2"/>
          </rPr>
          <t xml:space="preserve">OBECNE BRZMIENIE:
</t>
        </r>
        <r>
          <rPr>
            <sz val="11"/>
            <rFont val="Calibri"/>
            <family val="2"/>
          </rPr>
          <t>CEL SZCZEGÓŁOWY 4(i)
2.8.5.2 WSKAŹNIKI, Tabela 2: Wskaźniki produktu
EECO13 Liczba osób z krajów trzecich objętych wsparciem w programie
Cel pośredni (2024): 100
Cel końcowy (2029): 2000
2.8.5.2 WSKAŹNIKI, Tabela 3: Wskaźniki rezultatu
EECR03 Liczba osób, które uzyskały kwalifikacje po opuszczeniu programu 
Cel końcowy (2029): 1000
EECR04 Liczba osób pracujących, łącznie z prowadzącymi działalność na własny rachunek, po opuszczeniu programu 
Cel końcowy (2029): 400
PLHILCR01 Liczba osób, których sytuacja społeczna uległa poprawie po opuszczeniu programu 
Cel końcowy (2029): 800
EECR05 Liczba osób pracujących, łącznie z prowadzącymi działalność na własny rachunek, 6 miesięcy po opuszczeniu programu 
Cel końcowy (2029):400</t>
        </r>
        <r>
          <rPr>
            <b/>
            <sz val="11"/>
            <rFont val="Calibri"/>
            <family val="2"/>
          </rPr>
          <t xml:space="preserve">
PROPOZYCJA ZMIANY:</t>
        </r>
        <r>
          <rPr>
            <sz val="11"/>
            <rFont val="Calibri"/>
            <family val="2"/>
          </rPr>
          <t xml:space="preserve">
2.8.5.2 WSKAŹNIKI, Tabela 2: Wskaźniki produktu
EECO07 Liczba osób z krajów trzecich objętych wsparciem w programie
Cel pośredni (2024): </t>
        </r>
        <r>
          <rPr>
            <sz val="11"/>
            <color rgb="FFFF0000"/>
            <rFont val="Calibri"/>
            <family val="2"/>
          </rPr>
          <t>100</t>
        </r>
        <r>
          <rPr>
            <sz val="11"/>
            <rFont val="Calibri"/>
            <family val="2"/>
          </rPr>
          <t xml:space="preserve">
Cel końcowy (2029): </t>
        </r>
        <r>
          <rPr>
            <sz val="11"/>
            <color rgb="FFFF0000"/>
            <rFont val="Calibri"/>
            <family val="2"/>
          </rPr>
          <t>667</t>
        </r>
        <r>
          <rPr>
            <sz val="11"/>
            <rFont val="Calibri"/>
            <family val="2"/>
          </rPr>
          <t xml:space="preserve">
2.8.5.2 WSKAŹNIKI, Tabela 3: Wskaźniki rezultatu
EECR03 Liczba osób, które uzyskały kwalifikacje po opuszczeniu programu
Cel końcowy (2029):</t>
        </r>
        <r>
          <rPr>
            <sz val="11"/>
            <color rgb="FFFF0000"/>
            <rFont val="Calibri"/>
            <family val="2"/>
          </rPr>
          <t xml:space="preserve"> 333</t>
        </r>
        <r>
          <rPr>
            <sz val="11"/>
            <rFont val="Calibri"/>
            <family val="2"/>
          </rPr>
          <t xml:space="preserve">
Liczba osób pracujących, łącznie z prowadzącymi działalność na własny rachunek, po opuszczeniu programu 
Cel końcowy (2029): </t>
        </r>
        <r>
          <rPr>
            <sz val="11"/>
            <color rgb="FFFF0000"/>
            <rFont val="Calibri"/>
            <family val="2"/>
          </rPr>
          <t>133</t>
        </r>
        <r>
          <rPr>
            <sz val="11"/>
            <rFont val="Calibri"/>
            <family val="2"/>
          </rPr>
          <t xml:space="preserve">
PLHILCR01 Liczba osób, których sytuacja społeczna uległa poprawie po opuszczeniu programu 
Cel końcowy (2029):</t>
        </r>
        <r>
          <rPr>
            <sz val="11"/>
            <color rgb="FFFF0000"/>
            <rFont val="Calibri"/>
            <family val="2"/>
          </rPr>
          <t xml:space="preserve"> 267</t>
        </r>
        <r>
          <rPr>
            <sz val="11"/>
            <rFont val="Calibri"/>
            <family val="2"/>
          </rPr>
          <t xml:space="preserve">
EECR05 Liczba osób pracujących, łącznie z prowadzącymi działalność na własny rachunek, 6 miesięcy po opuszczeniu programu 
Cel końcowy (2029): </t>
        </r>
        <r>
          <rPr>
            <sz val="11"/>
            <color rgb="FFFF0000"/>
            <rFont val="Calibri"/>
            <family val="2"/>
          </rPr>
          <t>133</t>
        </r>
        <r>
          <rPr>
            <sz val="11"/>
            <rFont val="Calibri"/>
            <family val="2"/>
          </rPr>
          <t xml:space="preserve"> 
</t>
        </r>
      </is>
    </nc>
    <odxf>
      <font>
        <color auto="1"/>
      </font>
    </odxf>
    <ndxf>
      <font>
        <color auto="1"/>
      </font>
    </ndxf>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6" sId="10" odxf="1" dxf="1">
    <oc r="F15" t="inlineStr">
      <is>
        <r>
          <rPr>
            <b/>
            <sz val="11"/>
            <rFont val="Calibri"/>
            <family val="2"/>
          </rPr>
          <t>OBECNE BRZMIENIE</t>
        </r>
        <r>
          <rPr>
            <sz val="11"/>
            <rFont val="Calibri"/>
            <family val="2"/>
          </rPr>
          <t xml:space="preserve">
2.8.6.3 INDYKATYWNY PODZIAŁ ZAPROGRAMOWANYCH ZASOBÓW (UE) WEDŁUG RODZAJU INTERWENCJI,
Tabela 4: Wymiar 1 – zakres interwencji
158 - Działania w celu zwiększenia równego i szybkiego dostępu do dobrej jakości trwałych i przystępnych cenowo usług -   64 136 010  euro 
160 - Działania na rzecz poprawy dostępności, efektywności i odporności systemów opieki zdrowotnej (z wyłączeniem infrastruktury) - 15 000 000 euro 
161 - Działania na rzecz poprawy dostępu do opieki długoterminowej (z wyłączeniem infrastruktury) - 27 000 000 euro 
</t>
        </r>
        <r>
          <rPr>
            <b/>
            <sz val="11"/>
            <rFont val="Calibri"/>
            <family val="2"/>
          </rPr>
          <t>PROPOZYCJA ZMIANY</t>
        </r>
        <r>
          <rPr>
            <sz val="11"/>
            <rFont val="Calibri"/>
            <family val="2"/>
          </rPr>
          <t xml:space="preserve">
2.8.6.3 INDYKATYWNY PODZIAŁ ZAPROGRAMOWANYCH ZASOBÓW (UE) WEDŁUG RODZAJU INTERWENCJI,
Tabela 4: Wymiar 1 – zakres interwencji
158 - Działania w celu zwiększenia równego i szybkiego dostępu do dobrej jakości trwałych i przystępnych cenowo usług -</t>
        </r>
        <r>
          <rPr>
            <sz val="11"/>
            <color rgb="FFFF0000"/>
            <rFont val="Calibri"/>
            <family val="2"/>
          </rPr>
          <t xml:space="preserve">  111 636 010 euro</t>
        </r>
        <r>
          <rPr>
            <sz val="11"/>
            <rFont val="Calibri"/>
            <family val="2"/>
          </rPr>
          <t xml:space="preserve">
160 - Działania na rzecz poprawy dostępności, efektywności i odporności systemów opieki zdrowotnej (z wyłączeniem infrastruktury) - </t>
        </r>
        <r>
          <rPr>
            <sz val="11"/>
            <color rgb="FFFF0000"/>
            <rFont val="Calibri"/>
            <family val="2"/>
          </rPr>
          <t>10 000 000 euro</t>
        </r>
        <r>
          <rPr>
            <sz val="11"/>
            <rFont val="Calibri"/>
            <family val="2"/>
          </rPr>
          <t xml:space="preserve">
161 - Działania na rzecz poprawy dostępu do opieki długoterminowej (z wyłączeniem infrastruktury) - </t>
        </r>
        <r>
          <rPr>
            <sz val="11"/>
            <color rgb="FFFF0000"/>
            <rFont val="Calibri"/>
            <family val="2"/>
          </rPr>
          <t>15 000 000 euro</t>
        </r>
        <r>
          <rPr>
            <sz val="11"/>
            <rFont val="Calibri"/>
            <family val="2"/>
          </rPr>
          <t xml:space="preserve">
</t>
        </r>
      </is>
    </oc>
    <nc r="F15" t="inlineStr">
      <is>
        <r>
          <rPr>
            <b/>
            <sz val="11"/>
            <rFont val="Calibri"/>
            <family val="2"/>
          </rPr>
          <t>OBECNE BRZMIENIE</t>
        </r>
        <r>
          <rPr>
            <sz val="11"/>
            <rFont val="Calibri"/>
            <family val="2"/>
          </rPr>
          <t xml:space="preserve">
2.8.6.3 INDYKATYWNY PODZIAŁ ZAPROGRAMOWANYCH ZASOBÓW (UE) WEDŁUG RODZAJU INTERWENCJI,
Tabela 4: Wymiar 1 – zakres interwencji
158 - Działania w celu zwiększenia równego i szybkiego dostępu do dobrej jakości trwałych i przystępnych cenowo usług -   64 136 010  euro 
160 - Działania na rzecz poprawy dostępności, efektywności i odporności systemów opieki zdrowotnej (z wyłączeniem infrastruktury) - 15 000 000 euro 
161 - Działania na rzecz poprawy dostępu do opieki długoterminowej (z wyłączeniem infrastruktury) - 27 000 000 euro 
</t>
        </r>
        <r>
          <rPr>
            <b/>
            <sz val="11"/>
            <rFont val="Calibri"/>
            <family val="2"/>
          </rPr>
          <t>PROPOZYCJA ZMIANY</t>
        </r>
        <r>
          <rPr>
            <sz val="11"/>
            <rFont val="Calibri"/>
            <family val="2"/>
          </rPr>
          <t xml:space="preserve">
2.8.6.3 INDYKATYWNY PODZIAŁ ZAPROGRAMOWANYCH ZASOBÓW (UE) WEDŁUG RODZAJU INTERWENCJI,
Tabela 4: Wymiar 1 – zakres interwencji
158 - Działania w celu zwiększenia równego i szybkiego dostępu do dobrej jakości trwałych i przystępnych cenowo usług -</t>
        </r>
        <r>
          <rPr>
            <sz val="11"/>
            <color rgb="FFFF0000"/>
            <rFont val="Calibri"/>
            <family val="2"/>
          </rPr>
          <t xml:space="preserve">  </t>
        </r>
        <r>
          <rPr>
            <sz val="11"/>
            <color rgb="FF00B050"/>
            <rFont val="Calibri"/>
            <family val="2"/>
            <charset val="238"/>
          </rPr>
          <t>113 636 010 euro</t>
        </r>
        <r>
          <rPr>
            <sz val="11"/>
            <rFont val="Calibri"/>
            <family val="2"/>
          </rPr>
          <t xml:space="preserve">
160 - Działania na rzecz poprawy dostępności, efektywności i odporności systemów opieki zdrowotnej (z wyłączeniem infrastruktury) - </t>
        </r>
        <r>
          <rPr>
            <sz val="11"/>
            <color rgb="FFFF0000"/>
            <rFont val="Calibri"/>
            <family val="2"/>
          </rPr>
          <t>10 000 000 euro</t>
        </r>
        <r>
          <rPr>
            <sz val="11"/>
            <rFont val="Calibri"/>
            <family val="2"/>
          </rPr>
          <t xml:space="preserve">
161 - Działania na rzecz poprawy dostępu do opieki długoterminowej (z wyłączeniem infrastruktury) - </t>
        </r>
        <r>
          <rPr>
            <sz val="11"/>
            <color rgb="FFFF0000"/>
            <rFont val="Calibri"/>
            <family val="2"/>
          </rPr>
          <t>15 000 000 euro</t>
        </r>
        <r>
          <rPr>
            <sz val="11"/>
            <rFont val="Calibri"/>
            <family val="2"/>
          </rPr>
          <t xml:space="preserve">
</t>
        </r>
      </is>
    </nc>
    <odxf>
      <font>
        <color auto="1"/>
        <charset val="238"/>
      </font>
      <fill>
        <patternFill patternType="none">
          <bgColor indexed="65"/>
        </patternFill>
      </fill>
    </odxf>
    <ndxf>
      <font>
        <color auto="1"/>
        <charset val="238"/>
      </font>
      <fill>
        <patternFill patternType="solid">
          <bgColor rgb="FFFFFF00"/>
        </patternFill>
      </fill>
    </ndxf>
  </rcc>
  <rcc rId="777" sId="10" odxf="1" dxf="1">
    <oc r="G15" t="inlineStr">
      <is>
        <t>Przesunięcia środków z kodów 160 i 161 na kod 158, dodatkowo przesunięcie 30,5 mln euro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5 500 000,00 euro;
2. konieczności dostosowania zaplanowanego podziału alokacji do bieżącej sytuacji i potrzeb. Środki przeznaczone na realizację wsparcia wpisującego się w szeroki katalog działań definiowanych jako „opieka długoterminowa”, obecnie przypisanych do kodu interwencji „161. Działania na rzecz poprawy dostępu do opieki długoterminowej (z wyłączeniem infrastruktury)”, są realizowane m.in. w projektach polegających na tworzeniu centrów usług społecznych i realizowanych przez nie usługach społecznych, jak również w projektach skierowanych do podmiotów tworzących i prowadzących ośrodki wsparcia dziennego i usługi opiekuńcze w miejscu zamieszkania. Działania te są jednak monitorowane poprzez kod interwencji „158. Działania na rzecz poprawy równego i szybkiego dostępu do stabilnych i przystępnych cenowo usług wysokiej jakości”. 
3. z uwagi na brak zgody Ministerstwa Zdrowia na zapewnienie finansowania krajowego (ze środków NFZ) dla Dziennych Domów Opieki Medycznej, niezasadnym stało się finansowanie tego typu placówek ze środków UE, gdyż nie będą one miały możliwość utrzymania trwałości funkcjonowania, dlatego zdecydowano o przeniesieniu części alokacji z kodu interwencji „160. Działania na rzecz poprawy dostępności, efektywności i odporności systemów opieki zdrowotnej ( z wyłączeniem infrastruktury)” na wspieranie rozwoju usług społecznych, które będą monitorowane poprzez kod interwencji „158. Działania na rzecz poprawy równego i szybkiego dostępu do stabilnych i przystępnych cenowo usług wysokiej jakości”.
4.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5. zaplanowania na poziomie krajowym z Funduszu Azylu Migracji i Integracji 2021-2027 (FAMI) naboru na projekty w zakresie tworzenia sieci Centrów Integracji Cudzoziemców (CIC) skierowanego do samorządów województw.</t>
      </is>
    </oc>
    <nc r="G15" t="inlineStr">
      <is>
        <r>
          <t>Przesunięcia środków z kodów 160 i 161 na kod 158, dodatkowo przesunięcie</t>
        </r>
        <r>
          <rPr>
            <sz val="11"/>
            <color rgb="FFFF0000"/>
            <rFont val="Calibri"/>
            <family val="2"/>
            <charset val="238"/>
          </rPr>
          <t xml:space="preserve"> </t>
        </r>
        <r>
          <rPr>
            <sz val="11"/>
            <color rgb="FF00B050"/>
            <rFont val="Calibri"/>
            <family val="2"/>
            <charset val="238"/>
          </rPr>
          <t>32,5 mln</t>
        </r>
        <r>
          <rPr>
            <sz val="11"/>
            <rFont val="Calibri"/>
            <family val="2"/>
          </rPr>
          <t xml:space="preserve"> euro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t>
        </r>
        <r>
          <rPr>
            <sz val="11"/>
            <color rgb="FF00B050"/>
            <rFont val="Calibri"/>
            <family val="2"/>
            <charset val="238"/>
          </rPr>
          <t>4 500 000,00</t>
        </r>
        <r>
          <rPr>
            <sz val="11"/>
            <rFont val="Calibri"/>
            <family val="2"/>
          </rPr>
          <t xml:space="preserve"> euro;
2. konieczności dostosowania zaplanowanego podziału alokacji do bieżącej sytuacji i potrzeb. Środki przeznaczone na realizację wsparcia wpisującego się w szeroki katalog działań definiowanych jako „opieka długoterminowa”, obecnie przypisanych do kodu interwencji „161. Działania na rzecz poprawy dostępu do opieki długoterminowej (z wyłączeniem infrastruktury)”, są realizowane m.in. w projektach polegających na tworzeniu centrów usług społecznych i realizowanych przez nie usługach społecznych, jak również w projektach skierowanych do podmiotów tworzących i prowadzących ośrodki wsparcia dziennego i usługi opiekuńcze w miejscu zamieszkania. Działania te są jednak monitorowane poprzez kod interwencji „158. Działania na rzecz poprawy równego i szybkiego dostępu do stabilnych i przystępnych cenowo usług wysokiej jakości”. 
3. z uwagi na brak zgody Ministerstwa Zdrowia na zapewnienie finansowania krajowego (ze środków NFZ) dla Dziennych Domów Opieki Medycznej, niezasadnym stało się finansowanie tego typu placówek ze środków UE, gdyż nie będą one miały możliwości utrzymania trwałości funkcjonowania, dlatego zdecydowano o przeniesieniu części alokacji z kodu interwencji „160. Działania na rzecz poprawy dostępności, efektywności i odporności systemów opieki zdrowotnej ( z wyłączeniem infrastruktury)” na wspieranie rozwoju usług społecznych, które będą monitorowane poprzez kod interwencji „158. Działania na rzecz poprawy równego i szybkiego dostępu do stabilnych i przystępnych cenowo usług wysokiej jakości”.
4.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5. zaplanowania na poziomie krajowym z Funduszu Azylu Migracji i Integracji 2021-2027 (FAMI) naboru na projekty w zakresie tworzenia sieci Centrów Integracji Cudzoziemców (CIC) skierowanego do samorządów województw.</t>
        </r>
      </is>
    </nc>
    <odxf>
      <fill>
        <patternFill patternType="none">
          <bgColor indexed="65"/>
        </patternFill>
      </fill>
    </odxf>
    <ndxf>
      <fill>
        <patternFill patternType="solid">
          <bgColor rgb="FFFFFF00"/>
        </patternFill>
      </fill>
    </ndxf>
  </rcc>
  <rfmt sheetId="10" sqref="F15:G15">
    <dxf>
      <fill>
        <patternFill patternType="none">
          <bgColor auto="1"/>
        </patternFill>
      </fill>
    </dxf>
  </rfmt>
  <rcc rId="778" sId="10" odxf="1" dxf="1">
    <oc r="F16" t="inlineStr">
      <is>
        <r>
          <rPr>
            <b/>
            <sz val="11"/>
            <rFont val="Calibri"/>
            <family val="2"/>
          </rPr>
          <t>OBECNE BRZYMIENIE</t>
        </r>
        <r>
          <rPr>
            <sz val="11"/>
            <rFont val="Calibri"/>
            <family val="2"/>
          </rPr>
          <t xml:space="preserve">
2.8.6.2 WSKAŹNIKI
Tabela 2: Wskaźniki produktu
8 4(k) EFS+ Słabiej rozwinięte PLKLCO02
 Liczba osób objętych usługami świadczonymi w społeczności lokalnej w programie  osoby, cel końcowy (2029): 18 249</t>
        </r>
        <r>
          <rPr>
            <sz val="11"/>
            <rFont val="Calibri"/>
            <family val="2"/>
          </rPr>
          <t xml:space="preserve">
8 4(k) EFS+ Słabiej rozwinięte PLKLCO03 
Liczba opiekunów faktycznych/nieformalnych objętych wsparciem w programie  osoby, cel końcowy (2029): 1 135</t>
        </r>
        <r>
          <rPr>
            <sz val="11"/>
            <color rgb="FFFF0000"/>
            <rFont val="Calibri"/>
            <family val="2"/>
            <charset val="238"/>
          </rPr>
          <t xml:space="preserve">
</t>
        </r>
        <r>
          <rPr>
            <b/>
            <sz val="11"/>
            <rFont val="Calibri"/>
            <family val="2"/>
          </rPr>
          <t>PROPOZYCJA ZMIANY</t>
        </r>
        <r>
          <rPr>
            <sz val="11"/>
            <rFont val="Calibri"/>
            <family val="2"/>
          </rPr>
          <t xml:space="preserve">
2.8.6.2 WSKAŹNIKI
Tabela 2: Wskaźniki produktu
8 4(k) EFS+ Słabiej rozwinięte PLKLCO02
 Liczba osób objętych usługami świadczonymi w społeczności lokalnej w programie  osoby, cel końcowy (2029): </t>
        </r>
        <r>
          <rPr>
            <sz val="11"/>
            <color rgb="FFFF0000"/>
            <rFont val="Calibri"/>
            <family val="2"/>
          </rPr>
          <t>20 818,</t>
        </r>
        <r>
          <rPr>
            <sz val="11"/>
            <rFont val="Calibri"/>
            <family val="2"/>
          </rPr>
          <t xml:space="preserve">
8 4(k) EFS+ Słabiej rozwinięte PLKLCO03 
Liczba opiekunów faktycznych/nieformalnych objętych wsparciem w programie  osoby, cel końcowy (2029):  </t>
        </r>
        <r>
          <rPr>
            <sz val="11"/>
            <color rgb="FFFF0000"/>
            <rFont val="Calibri"/>
            <family val="2"/>
          </rPr>
          <t>1 663,</t>
        </r>
        <r>
          <rPr>
            <sz val="11"/>
            <rFont val="Calibri"/>
            <family val="2"/>
          </rPr>
          <t xml:space="preserve">
</t>
        </r>
      </is>
    </oc>
    <nc r="F16" t="inlineStr">
      <is>
        <r>
          <rPr>
            <b/>
            <sz val="11"/>
            <rFont val="Calibri"/>
            <family val="2"/>
          </rPr>
          <t>OBECNE BRZYMIENIE</t>
        </r>
        <r>
          <rPr>
            <sz val="11"/>
            <rFont val="Calibri"/>
            <family val="2"/>
          </rPr>
          <t xml:space="preserve">
2.8.6.2 WSKAŹNIKI
Tabela 2: Wskaźniki produktu
8 4(k) EFS+ Słabiej rozwinięte PLKLCO02
 Liczba osób objętych usługami świadczonymi w społeczności lokalnej w programie  osoby, cel końcowy (2029): 18 249
8 4(k) EFS+ Słabiej rozwinięte PLKLCO03 
Liczba opiekunów faktycznych/nieformalnych objętych wsparciem w programie  osoby, cel końcowy (2029): 1 135</t>
        </r>
        <r>
          <rPr>
            <sz val="11"/>
            <color rgb="FFFF0000"/>
            <rFont val="Calibri"/>
            <family val="2"/>
            <charset val="238"/>
          </rPr>
          <t xml:space="preserve">
</t>
        </r>
        <r>
          <rPr>
            <b/>
            <sz val="11"/>
            <rFont val="Calibri"/>
            <family val="2"/>
          </rPr>
          <t>PROPOZYCJA ZMIANY</t>
        </r>
        <r>
          <rPr>
            <sz val="11"/>
            <rFont val="Calibri"/>
            <family val="2"/>
          </rPr>
          <t xml:space="preserve">
2.8.6.2 WSKAŹNIKI
Tabela 2: Wskaźniki produktu
8 4(k) EFS+ Słabiej rozwinięte PLKLCO02
 Liczba osób objętych usługami świadczonymi w społeczności lokalnej w programie  osoby, cel końcowy (2029)</t>
        </r>
        <r>
          <rPr>
            <sz val="11"/>
            <color rgb="FF00B050"/>
            <rFont val="Calibri"/>
            <family val="2"/>
            <charset val="238"/>
          </rPr>
          <t>: 21 105,</t>
        </r>
        <r>
          <rPr>
            <sz val="11"/>
            <rFont val="Calibri"/>
            <family val="2"/>
          </rPr>
          <t xml:space="preserve">
8 4(k) EFS+ Słabiej rozwinięte PLKLCO03 
Liczba opiekunów faktycznych/nieformalnych objętych wsparciem w programie  osoby, cel końcowy (2029): </t>
        </r>
        <r>
          <rPr>
            <sz val="11"/>
            <color rgb="FF00B050"/>
            <rFont val="Calibri"/>
            <family val="2"/>
            <charset val="238"/>
          </rPr>
          <t xml:space="preserve"> 1 696,</t>
        </r>
        <r>
          <rPr>
            <sz val="11"/>
            <rFont val="Calibri"/>
            <family val="2"/>
          </rPr>
          <t xml:space="preserve">
</t>
        </r>
      </is>
    </nc>
    <odxf>
      <font>
        <color auto="1"/>
      </font>
    </odxf>
    <ndxf>
      <font>
        <color auto="1"/>
      </font>
    </ndxf>
  </rcc>
  <rcc rId="779" sId="10" odxf="1" dxf="1">
    <oc r="F32" t="inlineStr">
      <is>
        <r>
          <rPr>
            <b/>
            <sz val="11"/>
            <rFont val="Calibri"/>
            <family val="2"/>
          </rPr>
          <t>OBECNE BRZMIENIE</t>
        </r>
        <r>
          <rPr>
            <sz val="11"/>
            <rFont val="Calibri"/>
            <family val="2"/>
          </rPr>
          <t xml:space="preserve">
2.8.6.2 WSKAŹNIKI
Tabela 3: Wskaźniki rezultatu
8 4(k) EFS+ Słabiej rozwinięte PLKLCR02 Liczba utworzonych miejsc świadczenia usług w społeczności lokalnej sztuki, cel końcowy (2029): 2 396
8 4(k) EFS+ Słabiej rozwinięte PLKLCR04 Liczba osób świadczących usługi w społeczności lokalnej dzięki wsparciu w programie  osoby, cel końcowy (2029):  454
</t>
        </r>
        <r>
          <rPr>
            <b/>
            <sz val="11"/>
            <rFont val="Calibri"/>
            <family val="2"/>
          </rPr>
          <t xml:space="preserve">PROPOZYCJA ZMIANY
</t>
        </r>
        <r>
          <rPr>
            <sz val="11"/>
            <rFont val="Calibri"/>
            <family val="2"/>
          </rPr>
          <t xml:space="preserve">2.8.6.2 WSKAŹNIKI
Tabela 3: Wskaźniki rezultatu
8 4(k) EFS+ Słabiej rozwinięte PLKLCR02 Liczba utworzonych miejsc świadczenia usług w społeczności lokalnej sztuki, cel końcowy (2029): </t>
        </r>
        <r>
          <rPr>
            <sz val="11"/>
            <color rgb="FFFF0000"/>
            <rFont val="Calibri"/>
            <family val="2"/>
          </rPr>
          <t>2 949</t>
        </r>
        <r>
          <rPr>
            <sz val="11"/>
            <rFont val="Calibri"/>
            <family val="2"/>
          </rPr>
          <t xml:space="preserve">
8 4(k) EFS+ Słabiej rozwinięte PLKLCR04 Liczba osób świadczących usługi w społeczności lokalnej dzięki wsparciu w programie  osoby, cel końcowy (2029): </t>
        </r>
        <r>
          <rPr>
            <sz val="11"/>
            <color rgb="FFFF0000"/>
            <rFont val="Calibri"/>
            <family val="2"/>
          </rPr>
          <t>506</t>
        </r>
      </is>
    </oc>
    <nc r="F32" t="inlineStr">
      <is>
        <r>
          <rPr>
            <b/>
            <sz val="11"/>
            <rFont val="Calibri"/>
            <family val="2"/>
          </rPr>
          <t>OBECNE BRZMIENIE</t>
        </r>
        <r>
          <rPr>
            <sz val="11"/>
            <rFont val="Calibri"/>
            <family val="2"/>
          </rPr>
          <t xml:space="preserve">
2.8.6.2 WSKAŹNIKI
Tabela 3: Wskaźniki rezultatu
8 4(k) EFS+ Słabiej rozwinięte PLKLCR02 Liczba utworzonych miejsc świadczenia usług w społeczności lokalnej sztuki, cel końcowy (2029): 2 396
8 4(k) EFS+ Słabiej rozwinięte PLKLCR04 Liczba osób świadczących usługi w społeczności lokalnej dzięki wsparciu w programie  osoby, cel końcowy (2029):  454
</t>
        </r>
        <r>
          <rPr>
            <b/>
            <sz val="11"/>
            <rFont val="Calibri"/>
            <family val="2"/>
          </rPr>
          <t xml:space="preserve">PROPOZYCJA ZMIANY
</t>
        </r>
        <r>
          <rPr>
            <sz val="11"/>
            <rFont val="Calibri"/>
            <family val="2"/>
          </rPr>
          <t xml:space="preserve">2.8.6.2 WSKAŹNIKI
Tabela 3: Wskaźniki rezultatu
8 4(k) EFS+ Słabiej rozwinięte PLKLCR02 Liczba utworzonych miejsc świadczenia usług w społeczności lokalnej sztuki, cel końcowy (2029): </t>
        </r>
        <r>
          <rPr>
            <sz val="11"/>
            <color rgb="FF00B050"/>
            <rFont val="Calibri"/>
            <family val="2"/>
            <charset val="238"/>
          </rPr>
          <t>3 008</t>
        </r>
        <r>
          <rPr>
            <sz val="11"/>
            <rFont val="Calibri"/>
            <family val="2"/>
          </rPr>
          <t xml:space="preserve">
8 4(k) EFS+ Słabiej rozwinięte PLKLCR04 Liczba osób świadczących usługi w społeczności lokalnej dzięki wsparciu w programie  osoby, cel końcowy (2029): </t>
        </r>
        <r>
          <rPr>
            <sz val="11"/>
            <color rgb="FF00B050"/>
            <rFont val="Calibri"/>
            <family val="2"/>
            <charset val="238"/>
          </rPr>
          <t>514</t>
        </r>
      </is>
    </nc>
    <odxf>
      <font>
        <color auto="1"/>
      </font>
    </odxf>
    <ndxf>
      <font>
        <color auto="1"/>
      </font>
    </ndxf>
  </rcc>
  <rcc rId="780" sId="10">
    <oc r="F33" t="inlineStr">
      <is>
        <r>
          <t xml:space="preserve">
</t>
        </r>
        <r>
          <rPr>
            <b/>
            <sz val="11"/>
            <rFont val="Calibri"/>
            <family val="2"/>
          </rPr>
          <t>OBECNE BRZMIENIE</t>
        </r>
        <r>
          <rPr>
            <sz val="11"/>
            <rFont val="Calibri"/>
            <family val="2"/>
          </rPr>
          <t xml:space="preserve">
2.8.6.3 INDYKATYWNY PODZIAŁ ZAPROGRAMOWANYCH ZASOBÓW (UE) WEDŁUG RODZAJU INTERWENCJI,
Tabela 5: Wymiar 2 – forma finansowania
01 - Dotacja - 134 136 010 euro 
</t>
        </r>
        <r>
          <rPr>
            <b/>
            <sz val="11"/>
            <rFont val="Calibri"/>
            <family val="2"/>
          </rPr>
          <t xml:space="preserve">PROPOZYCJA ZMIANY
</t>
        </r>
        <r>
          <rPr>
            <sz val="11"/>
            <rFont val="Calibri"/>
            <family val="2"/>
          </rPr>
          <t>2.8.6.3 INDYKATYWNY PODZIAŁ ZAPROGRAMOWANYCH ZASOBÓW (UE) WEDŁUG RODZAJU INTERWENCJI,
Tabela 5: Wymiar 2 – forma finansowania
01 - Dotacja -</t>
        </r>
        <r>
          <rPr>
            <sz val="11"/>
            <color rgb="FFFF0000"/>
            <rFont val="Calibri"/>
            <family val="2"/>
          </rPr>
          <t xml:space="preserve">  164 636  010 euro</t>
        </r>
        <r>
          <rPr>
            <b/>
            <sz val="11"/>
            <color rgb="FFFF0000"/>
            <rFont val="Calibri"/>
            <family val="2"/>
          </rPr>
          <t xml:space="preserve">
</t>
        </r>
      </is>
    </oc>
    <nc r="F33" t="inlineStr">
      <is>
        <r>
          <t xml:space="preserve">
</t>
        </r>
        <r>
          <rPr>
            <b/>
            <sz val="11"/>
            <rFont val="Calibri"/>
            <family val="2"/>
          </rPr>
          <t>OBECNE BRZMIENIE</t>
        </r>
        <r>
          <rPr>
            <sz val="11"/>
            <rFont val="Calibri"/>
            <family val="2"/>
          </rPr>
          <t xml:space="preserve">
2.8.6.3 INDYKATYWNY PODZIAŁ ZAPROGRAMOWANYCH ZASOBÓW (UE) WEDŁUG RODZAJU INTERWENCJI,
Tabela 5: Wymiar 2 – forma finansowania
01 - Dotacja - 134 136 010 euro 
</t>
        </r>
        <r>
          <rPr>
            <b/>
            <sz val="11"/>
            <rFont val="Calibri"/>
            <family val="2"/>
          </rPr>
          <t xml:space="preserve">PROPOZYCJA ZMIANY
</t>
        </r>
        <r>
          <rPr>
            <sz val="11"/>
            <rFont val="Calibri"/>
            <family val="2"/>
          </rPr>
          <t>2.8.6.3 INDYKATYWNY PODZIAŁ ZAPROGRAMOWANYCH ZASOBÓW (UE) WEDŁUG RODZAJU INTERWENCJI,
Tabela 5: Wymiar 2 – forma finansowania
01 - Dotacja -</t>
        </r>
        <r>
          <rPr>
            <sz val="11"/>
            <color rgb="FFFF0000"/>
            <rFont val="Calibri"/>
            <family val="2"/>
          </rPr>
          <t xml:space="preserve"> </t>
        </r>
        <r>
          <rPr>
            <sz val="11"/>
            <color rgb="FF00B050"/>
            <rFont val="Calibri"/>
            <family val="2"/>
            <charset val="238"/>
          </rPr>
          <t xml:space="preserve"> 166 636  010 euro</t>
        </r>
        <r>
          <rPr>
            <b/>
            <sz val="11"/>
            <color rgb="FFFF0000"/>
            <rFont val="Calibri"/>
            <family val="2"/>
          </rPr>
          <t xml:space="preserve">
</t>
        </r>
      </is>
    </nc>
  </rcc>
  <rcc rId="781" sId="10" odxf="1" dxf="1">
    <oc r="G33" t="inlineStr">
      <is>
        <t>Przesunięcie 30,5 mln euro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5 500 000,00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is>
    </oc>
    <nc r="G33" t="inlineStr">
      <is>
        <r>
          <t>Przesunięcie</t>
        </r>
        <r>
          <rPr>
            <sz val="11"/>
            <color rgb="FF00B050"/>
            <rFont val="Calibri"/>
            <family val="2"/>
            <charset val="238"/>
          </rPr>
          <t xml:space="preserve"> 32,5 mln euro </t>
        </r>
        <r>
          <rPr>
            <sz val="11"/>
            <rFont val="Calibri"/>
            <family val="2"/>
          </rPr>
          <t>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t>
        </r>
        <r>
          <rPr>
            <sz val="11"/>
            <color theme="9"/>
            <rFont val="Calibri"/>
            <family val="2"/>
            <charset val="238"/>
          </rPr>
          <t xml:space="preserve"> 4 500 000,00</t>
        </r>
        <r>
          <rPr>
            <sz val="11"/>
            <rFont val="Calibri"/>
            <family val="2"/>
          </rPr>
          <t xml:space="preserve">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r>
      </is>
    </nc>
    <odxf>
      <fill>
        <patternFill>
          <bgColor theme="4" tint="0.79998168889431442"/>
        </patternFill>
      </fill>
    </odxf>
    <ndxf>
      <fill>
        <patternFill>
          <bgColor rgb="FFFFFF00"/>
        </patternFill>
      </fill>
    </ndxf>
  </rcc>
  <rcc rId="782" sId="10" odxf="1" dxf="1">
    <oc r="F34" t="inlineStr">
      <is>
        <r>
          <rPr>
            <b/>
            <sz val="11"/>
            <rFont val="Calibri"/>
            <family val="2"/>
          </rPr>
          <t>OBECNE BRZMIENIE</t>
        </r>
        <r>
          <rPr>
            <sz val="11"/>
            <rFont val="Calibri"/>
            <family val="2"/>
          </rPr>
          <t xml:space="preserve">
2.8.6.3 INDYKATYWNY PODZIAŁ ZAPROGRAMOWANYCH ZASOBÓW (UE) WEDŁUG RODZAJU INTERWENCJI,
Tabela 6: Wymiar 3 – terytorialny mechanizm realizacji i ukierunkowanie terytorialne
33 – Brak ukierunkowania terytorialnego -  134 136 010 euro 
</t>
        </r>
        <r>
          <rPr>
            <b/>
            <sz val="11"/>
            <rFont val="Calibri"/>
            <family val="2"/>
          </rPr>
          <t xml:space="preserve">PROPOZYCJA ZMIANY
</t>
        </r>
        <r>
          <rPr>
            <sz val="11"/>
            <rFont val="Calibri"/>
            <family val="2"/>
          </rPr>
          <t>2.8.6.3 INDYKATYWNY PODZIAŁ ZAPROGRAMOWANYCH ZASOBÓW (UE) WEDŁUG RODZAJU INTERWENCJI,
Tabela 6: Wymiar 3 – terytorialny mechanizm realizacji i ukierunkowanie terytorialne
33 – Brak ukierunkowania terytorialnego -</t>
        </r>
        <r>
          <rPr>
            <sz val="11"/>
            <color rgb="FFFF0000"/>
            <rFont val="Calibri"/>
            <family val="2"/>
          </rPr>
          <t xml:space="preserve"> 164 636 010 euro</t>
        </r>
        <r>
          <rPr>
            <sz val="11"/>
            <rFont val="Calibri"/>
            <family val="2"/>
          </rPr>
          <t xml:space="preserve">
</t>
        </r>
      </is>
    </oc>
    <nc r="F34" t="inlineStr">
      <is>
        <r>
          <rPr>
            <b/>
            <sz val="11"/>
            <rFont val="Calibri"/>
            <family val="2"/>
          </rPr>
          <t>OBECNE BRZMIENIE</t>
        </r>
        <r>
          <rPr>
            <sz val="11"/>
            <rFont val="Calibri"/>
            <family val="2"/>
          </rPr>
          <t xml:space="preserve">
2.8.6.3 INDYKATYWNY PODZIAŁ ZAPROGRAMOWANYCH ZASOBÓW (UE) WEDŁUG RODZAJU INTERWENCJI,
Tabela 6: Wymiar 3 – terytorialny mechanizm realizacji i ukierunkowanie terytorialne
33 – Brak ukierunkowania terytorialnego -  134 136 010 euro 
</t>
        </r>
        <r>
          <rPr>
            <b/>
            <sz val="11"/>
            <rFont val="Calibri"/>
            <family val="2"/>
          </rPr>
          <t xml:space="preserve">PROPOZYCJA ZMIANY
</t>
        </r>
        <r>
          <rPr>
            <sz val="11"/>
            <rFont val="Calibri"/>
            <family val="2"/>
          </rPr>
          <t xml:space="preserve">2.8.6.3 INDYKATYWNY PODZIAŁ ZAPROGRAMOWANYCH ZASOBÓW (UE) WEDŁUG RODZAJU INTERWENCJI,
Tabela 6: Wymiar 3 – terytorialny mechanizm realizacji i ukierunkowanie terytorialne
33 – Brak ukierunkowania terytorialnego </t>
        </r>
        <r>
          <rPr>
            <sz val="11"/>
            <color rgb="FF00B050"/>
            <rFont val="Calibri"/>
            <family val="2"/>
            <charset val="238"/>
          </rPr>
          <t>- 166 636 010 euro</t>
        </r>
        <r>
          <rPr>
            <sz val="11"/>
            <rFont val="Calibri"/>
            <family val="2"/>
          </rPr>
          <t xml:space="preserve">
</t>
        </r>
      </is>
    </nc>
    <odxf>
      <font>
        <color auto="1"/>
      </font>
    </odxf>
    <ndxf>
      <font>
        <color auto="1"/>
      </font>
    </ndxf>
  </rcc>
  <rcc rId="783" sId="10" odxf="1" dxf="1">
    <oc r="G34" t="inlineStr">
      <is>
        <t>Przesunięcie 30,5 mln euro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5 500 000,00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is>
    </oc>
    <nc r="G34" t="inlineStr">
      <is>
        <r>
          <t>Przesunięcie</t>
        </r>
        <r>
          <rPr>
            <sz val="11"/>
            <color rgb="FF00B050"/>
            <rFont val="Calibri"/>
            <family val="2"/>
            <charset val="238"/>
          </rPr>
          <t xml:space="preserve"> 32,5 mln euro</t>
        </r>
        <r>
          <rPr>
            <sz val="11"/>
            <rFont val="Calibri"/>
            <family val="2"/>
          </rPr>
          <t xml:space="preserve">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t>
        </r>
        <r>
          <rPr>
            <sz val="11"/>
            <color rgb="FF00B050"/>
            <rFont val="Calibri"/>
            <family val="2"/>
            <charset val="238"/>
          </rPr>
          <t>4 500 000,00</t>
        </r>
        <r>
          <rPr>
            <sz val="11"/>
            <rFont val="Calibri"/>
            <family val="2"/>
          </rPr>
          <t xml:space="preserve">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r>
      </is>
    </nc>
    <odxf>
      <fill>
        <patternFill>
          <bgColor theme="4" tint="0.79998168889431442"/>
        </patternFill>
      </fill>
    </odxf>
    <ndxf>
      <fill>
        <patternFill>
          <bgColor rgb="FFFFFF00"/>
        </patternFill>
      </fill>
    </ndxf>
  </rcc>
  <rcc rId="784" sId="10" odxf="1" dxf="1">
    <oc r="F35" t="inlineStr">
      <is>
        <r>
          <rPr>
            <b/>
            <sz val="11"/>
            <rFont val="Calibri"/>
            <family val="2"/>
          </rPr>
          <t>OBECNE BRZMIENIE</t>
        </r>
        <r>
          <rPr>
            <sz val="11"/>
            <rFont val="Calibri"/>
            <family val="2"/>
          </rPr>
          <t xml:space="preserve">
2.8.6.3 INDYKATYWNY PODZIAŁ ZAPROGRAMOWANYCH ZASOBÓW (UE) WEDŁUG RODZAJU INTERWENCJI,
Tabela 7: Wymiar 6 – uzupełniające obszary tematyczne EFS+
09 - Nie dotyczy - 134 136 010 euro 
</t>
        </r>
        <r>
          <rPr>
            <b/>
            <sz val="11"/>
            <rFont val="Calibri"/>
            <family val="2"/>
          </rPr>
          <t xml:space="preserve">PROPOZYCJA ZMIANY
</t>
        </r>
        <r>
          <rPr>
            <sz val="11"/>
            <rFont val="Calibri"/>
            <family val="2"/>
          </rPr>
          <t xml:space="preserve">2.8.6.3 INDYKATYWNY PODZIAŁ ZAPROGRAMOWANYCH ZASOBÓW (UE) WEDŁUG RODZAJU INTERWENCJI,Tabela 7: Wymiar 6 – uzupełniające obszary tematyczne EFS+
09 - Nie dotyczy -  </t>
        </r>
        <r>
          <rPr>
            <sz val="11"/>
            <color rgb="FFFF0000"/>
            <rFont val="Calibri"/>
            <family val="2"/>
          </rPr>
          <t>164 636 010 euro</t>
        </r>
      </is>
    </oc>
    <nc r="F35" t="inlineStr">
      <is>
        <r>
          <rPr>
            <b/>
            <sz val="11"/>
            <rFont val="Calibri"/>
            <family val="2"/>
          </rPr>
          <t>OBECNE BRZMIENIE</t>
        </r>
        <r>
          <rPr>
            <sz val="11"/>
            <rFont val="Calibri"/>
            <family val="2"/>
          </rPr>
          <t xml:space="preserve">
2.8.6.3 INDYKATYWNY PODZIAŁ ZAPROGRAMOWANYCH ZASOBÓW (UE) WEDŁUG RODZAJU INTERWENCJI,
Tabela 7: Wymiar 6 – uzupełniające obszary tematyczne EFS+
09 - Nie dotyczy - 134 136 010 euro 
</t>
        </r>
        <r>
          <rPr>
            <b/>
            <sz val="11"/>
            <rFont val="Calibri"/>
            <family val="2"/>
          </rPr>
          <t xml:space="preserve">PROPOZYCJA ZMIANY
</t>
        </r>
        <r>
          <rPr>
            <sz val="11"/>
            <rFont val="Calibri"/>
            <family val="2"/>
          </rPr>
          <t xml:space="preserve">2.8.6.3 INDYKATYWNY PODZIAŁ ZAPROGRAMOWANYCH ZASOBÓW (UE) WEDŁUG RODZAJU INTERWENCJI,Tabela 7: Wymiar 6 – uzupełniające obszary tematyczne EFS+
09 - Nie dotyczy -  </t>
        </r>
        <r>
          <rPr>
            <sz val="11"/>
            <color rgb="FF00B050"/>
            <rFont val="Calibri"/>
            <family val="2"/>
            <charset val="238"/>
          </rPr>
          <t>166 636 010 euro</t>
        </r>
      </is>
    </nc>
    <odxf>
      <font>
        <color auto="1"/>
      </font>
    </odxf>
    <ndxf>
      <font>
        <color auto="1"/>
      </font>
    </ndxf>
  </rcc>
  <rcc rId="785" sId="10" odxf="1" dxf="1">
    <oc r="G35" t="inlineStr">
      <is>
        <t>Przesunięcie 30,5 mln euro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5 500 000,00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is>
    </oc>
    <nc r="G35" t="inlineStr">
      <is>
        <r>
          <t xml:space="preserve">Przesunięcie </t>
        </r>
        <r>
          <rPr>
            <sz val="11"/>
            <color rgb="FF00B050"/>
            <rFont val="Calibri"/>
            <family val="2"/>
            <charset val="238"/>
          </rPr>
          <t>32,5 mln euro</t>
        </r>
        <r>
          <rPr>
            <sz val="11"/>
            <rFont val="Calibri"/>
            <family val="2"/>
          </rPr>
          <t xml:space="preserve">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t>
        </r>
        <r>
          <rPr>
            <sz val="11"/>
            <color rgb="FF00B050"/>
            <rFont val="Calibri"/>
            <family val="2"/>
            <charset val="238"/>
          </rPr>
          <t>4 500 000,00</t>
        </r>
        <r>
          <rPr>
            <sz val="11"/>
            <rFont val="Calibri"/>
            <family val="2"/>
          </rPr>
          <t xml:space="preserve">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r>
      </is>
    </nc>
    <odxf>
      <fill>
        <patternFill>
          <bgColor theme="4" tint="0.79998168889431442"/>
        </patternFill>
      </fill>
    </odxf>
    <ndxf>
      <fill>
        <patternFill>
          <bgColor rgb="FFFFFF00"/>
        </patternFill>
      </fill>
    </ndxf>
  </rcc>
  <rcc rId="786" sId="10" odxf="1" dxf="1">
    <oc r="F36" t="inlineStr">
      <is>
        <r>
          <rPr>
            <b/>
            <sz val="11"/>
            <rFont val="Calibri"/>
            <family val="2"/>
          </rPr>
          <t>OBECNE BRZMIENIE</t>
        </r>
        <r>
          <rPr>
            <sz val="11"/>
            <rFont val="Calibri"/>
            <family val="2"/>
          </rPr>
          <t xml:space="preserve">
2.8.6.3 INDYKATYWNY PODZIAŁ ZAPROGRAMOWANYCH ZASOBÓW (UE) WEDŁUG RODZAJU INTERWENCJI,
Tabela 8: Wymiar 7 – Wymiar „Równouprawnienie płci” w ramach EFS+, EFRR, Funduszu Spójności i FST
02 - Projekty uwzględniające kwestię równouprawnienia płci -  z 134 136 010 euro
</t>
        </r>
        <r>
          <rPr>
            <b/>
            <sz val="11"/>
            <rFont val="Calibri"/>
            <family val="2"/>
          </rPr>
          <t>PROPOZYCJA ZMIANY</t>
        </r>
        <r>
          <rPr>
            <sz val="11"/>
            <rFont val="Calibri"/>
            <family val="2"/>
          </rPr>
          <t xml:space="preserve">
2.8.6.3 INDYKATYWNY PODZIAŁ ZAPROGRAMOWANYCH ZASOBÓW (UE) WEDŁUG RODZAJU INTERWENCJI,
Tabela 8: Wymiar 7 – Wymiar „Równouprawnienie płci” w ramach EFS+, EFRR, Funduszu Spójności i FST
02 - Projekty uwzględniające kwestię równouprawnienia płci -</t>
        </r>
        <r>
          <rPr>
            <sz val="11"/>
            <color rgb="FFFF0000"/>
            <rFont val="Calibri"/>
            <family val="2"/>
          </rPr>
          <t xml:space="preserve"> 164 636 010 euro</t>
        </r>
      </is>
    </oc>
    <nc r="F36" t="inlineStr">
      <is>
        <r>
          <rPr>
            <b/>
            <sz val="11"/>
            <rFont val="Calibri"/>
            <family val="2"/>
          </rPr>
          <t>OBECNE BRZMIENIE</t>
        </r>
        <r>
          <rPr>
            <sz val="11"/>
            <rFont val="Calibri"/>
            <family val="2"/>
          </rPr>
          <t xml:space="preserve">
2.8.6.3 INDYKATYWNY PODZIAŁ ZAPROGRAMOWANYCH ZASOBÓW (UE) WEDŁUG RODZAJU INTERWENCJI,
Tabela 8: Wymiar 7 – Wymiar „Równouprawnienie płci” w ramach EFS+, EFRR, Funduszu Spójności i FST
02 - Projekty uwzględniające kwestię równouprawnienia płci -  z 134 136 010 euro
</t>
        </r>
        <r>
          <rPr>
            <b/>
            <sz val="11"/>
            <rFont val="Calibri"/>
            <family val="2"/>
          </rPr>
          <t>PROPOZYCJA ZMIANY</t>
        </r>
        <r>
          <rPr>
            <sz val="11"/>
            <rFont val="Calibri"/>
            <family val="2"/>
          </rPr>
          <t xml:space="preserve">
2.8.6.3 INDYKATYWNY PODZIAŁ ZAPROGRAMOWANYCH ZASOBÓW (UE) WEDŁUG RODZAJU INTERWENCJI,
Tabela 8: Wymiar 7 – Wymiar „Równouprawnienie płci” w ramach EFS+, EFRR, Funduszu Spójności i FST
02 - Projekty uwzględniające kwestię równouprawnienia płci -</t>
        </r>
        <r>
          <rPr>
            <sz val="11"/>
            <color rgb="FFFF0000"/>
            <rFont val="Calibri"/>
            <family val="2"/>
          </rPr>
          <t xml:space="preserve"> </t>
        </r>
        <r>
          <rPr>
            <sz val="11"/>
            <color rgb="FF00B050"/>
            <rFont val="Calibri"/>
            <family val="2"/>
            <charset val="238"/>
          </rPr>
          <t>166 636 010 euro</t>
        </r>
      </is>
    </nc>
    <odxf>
      <font>
        <color auto="1"/>
      </font>
    </odxf>
    <ndxf>
      <font>
        <color auto="1"/>
      </font>
    </ndxf>
  </rcc>
  <rcc rId="787" sId="10" odxf="1" dxf="1">
    <oc r="G36" t="inlineStr">
      <is>
        <t>Przesunięcie 30,5 mln euro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5 500 000,00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is>
    </oc>
    <nc r="G36" t="inlineStr">
      <is>
        <r>
          <t xml:space="preserve">Przesunięcie </t>
        </r>
        <r>
          <rPr>
            <sz val="11"/>
            <color rgb="FF00B050"/>
            <rFont val="Calibri"/>
            <family val="2"/>
            <charset val="238"/>
          </rPr>
          <t>32,5 mln eur</t>
        </r>
        <r>
          <rPr>
            <sz val="11"/>
            <rFont val="Calibri"/>
            <family val="2"/>
          </rPr>
          <t>o na kod 158, zgodnie z poniższą informacją.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obszar. W celu tworzenie centrów usług społecznych oraz realizacji działań w ośrodkach wsparcia dziennego, w naborach w ramach celu szczegółowego 4 (k), niezbędne będzie dokonanie przesunięć środków na ww. działania. 
Przesunięcia środków wynikają z:
1. uzgodnienia ostatecznych zapisów Lokalnych Strategii Rozwoju wybranych do realizacji w priorytecie 7. Pozostają środki niewykorzystane w budżetach strategii w wysokości 4 500 000,00 euro;
2. ograniczenia wydatków przewidzianych na wsparcie osób młodych uzasadnionego prognozą demograficzną. Należy podkreślić, że w roku 2030 liczba osób w wieku 80+ będzie o 40% wyższa niż obecnie, a w roku 2040 nieco ponad 2-krotnie wyższa niż obecnie. Dlatego, po dokonaniu ponownej analizy zmian demograficznych w województwie kujawsko-pomorskim (wg prognozy ludności GUS na lata 2023-2060) rekomenduje się ograniczenie środków na wsparcie osób młodych w wieku 18-29 lat. Rekomendacja dotyczy zmniejszenia alokacji na wsparcie osób młodych w ramach Działania 8.4 Młodzi - aktywni potencjałem regionalnego rynku pracy.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3. zaplanowania na poziomie krajowym z Funduszu Azylu Migracji i Integracji 2021-2027 (FAMI) naboru na projekty w zakresie tworzenia sieci Centrów Integracji Cudzoziemców (CIC) skierowanego do samorządów województw.</t>
        </r>
      </is>
    </nc>
    <odxf>
      <fill>
        <patternFill>
          <bgColor theme="4" tint="0.79998168889431442"/>
        </patternFill>
      </fill>
    </odxf>
    <ndxf>
      <fill>
        <patternFill>
          <bgColor rgb="FFFFFF00"/>
        </patternFill>
      </fill>
    </ndxf>
  </rcc>
  <rfmt sheetId="10" sqref="G33:G34">
    <dxf>
      <fill>
        <patternFill patternType="none">
          <fgColor indexed="64"/>
          <bgColor auto="1"/>
        </patternFill>
      </fill>
    </dxf>
  </rfmt>
  <rfmt sheetId="10" sqref="G36">
    <dxf>
      <fill>
        <patternFill patternType="none">
          <fgColor indexed="64"/>
          <bgColor auto="1"/>
        </patternFill>
      </fill>
    </dxf>
  </rfmt>
  <rfmt sheetId="10" sqref="G35">
    <dxf>
      <fill>
        <patternFill patternType="none">
          <fgColor indexed="64"/>
          <bgColor auto="1"/>
        </patternFill>
      </fill>
    </dxf>
  </rfmt>
  <rdn rId="0" localSheetId="1" customView="1" name="Z_C8698A4D_485B_40E9_AC18_FFC56A1F0012_.wvu.PrintTitles" hidden="1" oldHidden="1">
    <formula>' P 1_ Szczegółowy wykaz zmian '!$8:$8</formula>
  </rdn>
  <rdn rId="0" localSheetId="1" customView="1" name="Z_C8698A4D_485B_40E9_AC18_FFC56A1F0012_.wvu.FilterData" hidden="1" oldHidden="1">
    <formula>' P 1_ Szczegółowy wykaz zmian '!$A$1:$L$1</formula>
  </rdn>
  <rdn rId="0" localSheetId="2" customView="1" name="Z_C8698A4D_485B_40E9_AC18_FFC56A1F0012_.wvu.PrintTitles" hidden="1" oldHidden="1">
    <formula>' P 2_ Szczegółowy wykaz zmian '!$8:$8</formula>
  </rdn>
  <rdn rId="0" localSheetId="3" customView="1" name="Z_C8698A4D_485B_40E9_AC18_FFC56A1F0012_.wvu.PrintTitles" hidden="1" oldHidden="1">
    <formula>' P 3_ Szczegółowy wykaz zmian '!$8:$8</formula>
  </rdn>
  <rdn rId="0" localSheetId="4" customView="1" name="Z_C8698A4D_485B_40E9_AC18_FFC56A1F0012_.wvu.PrintTitles" hidden="1" oldHidden="1">
    <formula>' P 4_ Szczegółowy wykaz zmian '!$8:$8</formula>
  </rdn>
  <rdn rId="0" localSheetId="5" customView="1" name="Z_C8698A4D_485B_40E9_AC18_FFC56A1F0012_.wvu.PrintTitles" hidden="1" oldHidden="1">
    <formula>' P 5_ Szczegółowy wykaz zmian '!$8:$8</formula>
  </rdn>
  <rdn rId="0" localSheetId="6" customView="1" name="Z_C8698A4D_485B_40E9_AC18_FFC56A1F0012_.wvu.PrintTitles" hidden="1" oldHidden="1">
    <formula>' P 6_ Szczegółowy wykaz zmian '!$8:$8</formula>
  </rdn>
  <rdn rId="0" localSheetId="7" customView="1" name="Z_C8698A4D_485B_40E9_AC18_FFC56A1F0012_.wvu.PrintTitles" hidden="1" oldHidden="1">
    <formula>' P 7_ Szczegółowy wykaz zmian '!$8:$8</formula>
  </rdn>
  <rdn rId="0" localSheetId="10" customView="1" name="Z_C8698A4D_485B_40E9_AC18_FFC56A1F0012_.wvu.PrintTitles" hidden="1" oldHidden="1">
    <formula>' P 8_ Szczegółowy wykaz zmian '!$8:$8</formula>
  </rdn>
  <rdn rId="0" localSheetId="11" customView="1" name="Z_C8698A4D_485B_40E9_AC18_FFC56A1F0012_.wvu.PrintTitles" hidden="1" oldHidden="1">
    <formula>' P 9_ Szczegółowy wykaz zmian '!$8:$8</formula>
  </rdn>
  <rdn rId="0" localSheetId="12" customView="1" name="Z_C8698A4D_485B_40E9_AC18_FFC56A1F0012_.wvu.PrintTitles" hidden="1" oldHidden="1">
    <formula>' P 10_ Szczegółowy wykaz zmian '!$8:$8</formula>
  </rdn>
  <rdn rId="0" localSheetId="13" customView="1" name="Z_C8698A4D_485B_40E9_AC18_FFC56A1F0012_.wvu.PrintTitles" hidden="1" oldHidden="1">
    <formula>' INNE_ Szczegółowy wykaz zmian '!$8:$8</formula>
  </rdn>
  <rdn rId="0" localSheetId="17" customView="1" name="Z_C8698A4D_485B_40E9_AC18_FFC56A1F0012_.wvu.FilterData" hidden="1" oldHidden="1">
    <formula>listy!$H$1:$I$186</formula>
  </rdn>
  <rcv guid="{C8698A4D-485B-40E9-AC18-FFC56A1F0012}" action="add"/>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1" sId="6">
    <oc r="F9" t="inlineStr">
      <is>
        <r>
          <t xml:space="preserve">OBECNE BRZMIENIE
</t>
        </r>
        <r>
          <rPr>
            <sz val="11"/>
            <rFont val="Calibri"/>
            <family val="2"/>
            <charset val="238"/>
          </rPr>
          <t>2.6.1.3 INDYKATYWNY PODZIAŁ ZAPROGRAMOWANYCH ZASOBÓW PROGRAMU (UE) WEDŁUG 
RODZAJU INTERWENCJI
Tabela 4: Wymiar 1 – zakres interwencji
KI 121 - Infrastruktura na potrzeby wczesnej edukacji i opieki nad dzieckiem - 8 035 218 euro
KI 122 - Infrastruktura na potrzeby szkolnictwa podstawowego i średniego - 9 745 970 euro
KI 123 – Infrastruktura na potrzeby szkolnictwa wyższego - 6 528 333 euro
KI 124 - Infrastruktura na potrzeby kształcenia i szkolenia zawodowego oraz edukacji dorosłych - 12 181 667 euro</t>
        </r>
        <r>
          <rPr>
            <b/>
            <sz val="11"/>
            <rFont val="Calibri"/>
            <family val="2"/>
            <charset val="238"/>
          </rPr>
          <t xml:space="preserve">
PROPOZYCJA ZMIANY
</t>
        </r>
        <r>
          <rPr>
            <sz val="11"/>
            <rFont val="Calibri"/>
            <family val="2"/>
            <charset val="238"/>
          </rPr>
          <t>2.6.1.3 INDYKATYWNY PODZIAŁ ZAPROGRAMOWANYCH ZASOBÓW PROGRAMU (UE) WEDŁUG 
RODZAJU INTERWENCJI
Tabela 4: Wymiar 1 – zakres interwencji
KI 121 -  Infrastruktura na potrzeby wczesnej edukacji i opieki nad dzieckiem -</t>
        </r>
        <r>
          <rPr>
            <sz val="11"/>
            <color rgb="FFFF0000"/>
            <rFont val="Calibri"/>
            <family val="2"/>
            <charset val="238"/>
          </rPr>
          <t xml:space="preserve"> 12 204 006 euro</t>
        </r>
        <r>
          <rPr>
            <sz val="11"/>
            <rFont val="Calibri"/>
            <family val="2"/>
            <charset val="238"/>
          </rPr>
          <t xml:space="preserve">
KI 122 -  Infrastruktura na potrzeby szkolnictwa podstawowego i średniego -</t>
        </r>
        <r>
          <rPr>
            <sz val="11"/>
            <color rgb="FFFF0000"/>
            <rFont val="Calibri"/>
            <family val="2"/>
            <charset val="238"/>
          </rPr>
          <t xml:space="preserve"> 3 701 710 euro</t>
        </r>
        <r>
          <rPr>
            <sz val="11"/>
            <rFont val="Calibri"/>
            <family val="2"/>
            <charset val="238"/>
          </rPr>
          <t xml:space="preserve">
KI 123 – Infrastruktura na potrzeby szkolnictwa wyższego -</t>
        </r>
        <r>
          <rPr>
            <sz val="11"/>
            <color rgb="FFFF0000"/>
            <rFont val="Calibri"/>
            <family val="2"/>
            <charset val="238"/>
          </rPr>
          <t xml:space="preserve"> 7 699 431 euro</t>
        </r>
        <r>
          <rPr>
            <sz val="11"/>
            <rFont val="Calibri"/>
            <family val="2"/>
            <charset val="238"/>
          </rPr>
          <t xml:space="preserve">
KI 124 - Infrastruktura na potrzeby kształcenia i szkolenia zawodowego oraz edukacji dorosłych -</t>
        </r>
        <r>
          <rPr>
            <sz val="11"/>
            <color rgb="FFFF0000"/>
            <rFont val="Calibri"/>
            <family val="2"/>
            <charset val="238"/>
          </rPr>
          <t xml:space="preserve"> 12 886 041 euro</t>
        </r>
      </is>
    </oc>
    <nc r="F9" t="inlineStr">
      <is>
        <r>
          <t xml:space="preserve">OBECNE BRZMIENIE
</t>
        </r>
        <r>
          <rPr>
            <sz val="11"/>
            <rFont val="Calibri"/>
            <family val="2"/>
            <charset val="238"/>
          </rPr>
          <t>2.6.1.3 INDYKATYWNY PODZIAŁ ZAPROGRAMOWANYCH ZASOBÓW PROGRAMU (UE) WEDŁUG 
RODZAJU INTERWENCJI
Tabela 4: Wymiar 1 – zakres interwencji
KI 121 - Infrastruktura na potrzeby wczesnej edukacji i opieki nad dzieckiem - 8 035 218 euro
KI 122 - Infrastruktura na potrzeby szkolnictwa podstawowego i średniego - 9 745 970 euro
KI 123 – Infrastruktura na potrzeby szkolnictwa wyższego - 6 528 333 euro
KI 124 - Infrastruktura na potrzeby kształcenia i szkolenia zawodowego oraz edukacji dorosłych - 12 181 667 euro</t>
        </r>
        <r>
          <rPr>
            <b/>
            <sz val="11"/>
            <rFont val="Calibri"/>
            <family val="2"/>
            <charset val="238"/>
          </rPr>
          <t xml:space="preserve">
PROPOZYCJA ZMIANY
</t>
        </r>
        <r>
          <rPr>
            <sz val="11"/>
            <rFont val="Calibri"/>
            <family val="2"/>
            <charset val="238"/>
          </rPr>
          <t>2.6.1.3 INDYKATYWNY PODZIAŁ ZAPROGRAMOWANYCH ZASOBÓW PROGRAMU (UE) WEDŁUG 
RODZAJU INTERWENCJI
Tabela 4: Wymiar 1 – zakres interwencji
KI 121 -  Infrastruktura na potrzeby wczesnej edukacji i opieki nad dzieckiem -</t>
        </r>
        <r>
          <rPr>
            <sz val="11"/>
            <color rgb="FFFF0000"/>
            <rFont val="Calibri"/>
            <family val="2"/>
            <charset val="238"/>
          </rPr>
          <t xml:space="preserve"> 12 204 006 euro</t>
        </r>
        <r>
          <rPr>
            <sz val="11"/>
            <rFont val="Calibri"/>
            <family val="2"/>
            <charset val="238"/>
          </rPr>
          <t xml:space="preserve">
KI 122 -  Infrastruktura na potrzeby szkolnictwa podstawowego i średniego -</t>
        </r>
        <r>
          <rPr>
            <sz val="11"/>
            <color rgb="FFFF0000"/>
            <rFont val="Calibri"/>
            <family val="2"/>
            <charset val="238"/>
          </rPr>
          <t xml:space="preserve"> 3 701 710 euro</t>
        </r>
        <r>
          <rPr>
            <sz val="11"/>
            <rFont val="Calibri"/>
            <family val="2"/>
            <charset val="238"/>
          </rPr>
          <t xml:space="preserve">
KI 123 – Infrastruktura na potrzeby szkolnictwa wyższego -</t>
        </r>
        <r>
          <rPr>
            <sz val="11"/>
            <color rgb="FFFF0000"/>
            <rFont val="Calibri"/>
            <family val="2"/>
            <charset val="238"/>
          </rPr>
          <t xml:space="preserve"> 7 078 333 euro</t>
        </r>
        <r>
          <rPr>
            <sz val="11"/>
            <rFont val="Calibri"/>
            <family val="2"/>
            <charset val="238"/>
          </rPr>
          <t xml:space="preserve">
KI 124 - Infrastruktura na potrzeby kształcenia i szkolenia zawodowego oraz edukacji dorosłych -</t>
        </r>
        <r>
          <rPr>
            <sz val="11"/>
            <color rgb="FFFF0000"/>
            <rFont val="Calibri"/>
            <family val="2"/>
            <charset val="238"/>
          </rPr>
          <t xml:space="preserve"> 12 886 041 euro</t>
        </r>
      </is>
    </nc>
  </rcc>
  <rcc rId="802" sId="6">
    <o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programie w wysokości  6 044 260 euro z KI 122 - Infrastruktura na potrzeby szkolnictwa podstawowego i średniego, w tym:
- 4 168 788 euro do KI 121 - Infrastruktura na potrzeby wczesnej edukacji i opieki nad dzieckiem;
- 1 171 098 euro do KI 123 - Infrastruktura na potrzeby szkolnictwa wyższego;
- 704 374 euro do KI 124 - Infrastruktura na potrzeby kształcenia i szkolenia zawodowego oraz edukacji dorosłych.</t>
      </is>
    </oc>
    <nc r="G9"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programie w wysokości  6 044 260 euro z KI 122 - Infrastruktura na potrzeby szkolnictwa podstawowego i średniego, w tym:
- 4 168 788 euro do KI 121 - Infrastruktura na potrzeby wczesnej edukacji i opieki nad dzieckiem;
- 550 000  euro do KI 123 - Infrastruktura na potrzeby szkolnictwa wyższego;
1 325 472 euro z KI 122 - Infrastruktura na potrzeby szkolnictwa podstawowego i średniego, w tym:
621 100 z  KI 123 - Infrastruktura na potrzeby szkolnictwa wyższego; 
</t>
      </is>
    </nc>
  </rcc>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3" sId="6">
    <oc r="G9"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programie w wysokości  6 044 260 euro z KI 122 - Infrastruktura na potrzeby szkolnictwa podstawowego i średniego, w tym:
- 4 168 788 euro do KI 121 - Infrastruktura na potrzeby wczesnej edukacji i opieki nad dzieckiem;
- 550 000  euro do KI 123 - Infrastruktura na potrzeby szkolnictwa wyższego;
1 325 472 euro z KI 122 - Infrastruktura na potrzeby szkolnictwa podstawowego i średniego, w tym:
621 100 z  KI 123 - Infrastruktura na potrzeby szkolnictwa wyższego; 
</t>
      </is>
    </oc>
    <nc r="G9"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programie w wysokości  4 718 788  euro z KI 122 - Infrastruktura na potrzeby szkolnictwa podstawowego i średniego, w tym:
- 4 168 788 euro do KI 121 - Infrastruktura na potrzeby wczesnej edukacji i opieki nad dzieckiem;
- 550 000  euro do KI 123 - Infrastruktura na potrzeby szkolnictwa wyższego;
Przesunięcia środków w programie w wysokości  5 423 865 euro z cs 4ii do cs 4iii:
1 325 472 euro z KI 122 - Infrastruktura na potrzeby szkolnictwa podstawowego i średniego, w tym:
621 100 z  KI 123 - Infrastruktura na potrzeby szkolnictwa wyższego; 
3 477 293 euro z KI Infrastruktura na potrzeby kształcenia i szkolenia zawodowego oraz edukacji dorosłych
</t>
      </is>
    </nc>
  </rcc>
  <rcc rId="804" sId="6">
    <oc r="F9" t="inlineStr">
      <is>
        <r>
          <t xml:space="preserve">OBECNE BRZMIENIE
</t>
        </r>
        <r>
          <rPr>
            <sz val="11"/>
            <rFont val="Calibri"/>
            <family val="2"/>
            <charset val="238"/>
          </rPr>
          <t>2.6.1.3 INDYKATYWNY PODZIAŁ ZAPROGRAMOWANYCH ZASOBÓW PROGRAMU (UE) WEDŁUG 
RODZAJU INTERWENCJI
Tabela 4: Wymiar 1 – zakres interwencji
KI 121 - Infrastruktura na potrzeby wczesnej edukacji i opieki nad dzieckiem - 8 035 218 euro
KI 122 - Infrastruktura na potrzeby szkolnictwa podstawowego i średniego - 9 745 970 euro
KI 123 – Infrastruktura na potrzeby szkolnictwa wyższego - 6 528 333 euro
KI 124 - Infrastruktura na potrzeby kształcenia i szkolenia zawodowego oraz edukacji dorosłych - 12 181 667 euro</t>
        </r>
        <r>
          <rPr>
            <b/>
            <sz val="11"/>
            <rFont val="Calibri"/>
            <family val="2"/>
            <charset val="238"/>
          </rPr>
          <t xml:space="preserve">
PROPOZYCJA ZMIANY
</t>
        </r>
        <r>
          <rPr>
            <sz val="11"/>
            <rFont val="Calibri"/>
            <family val="2"/>
            <charset val="238"/>
          </rPr>
          <t>2.6.1.3 INDYKATYWNY PODZIAŁ ZAPROGRAMOWANYCH ZASOBÓW PROGRAMU (UE) WEDŁUG 
RODZAJU INTERWENCJI
Tabela 4: Wymiar 1 – zakres interwencji
KI 121 -  Infrastruktura na potrzeby wczesnej edukacji i opieki nad dzieckiem -</t>
        </r>
        <r>
          <rPr>
            <sz val="11"/>
            <color rgb="FFFF0000"/>
            <rFont val="Calibri"/>
            <family val="2"/>
            <charset val="238"/>
          </rPr>
          <t xml:space="preserve"> 12 204 006 euro</t>
        </r>
        <r>
          <rPr>
            <sz val="11"/>
            <rFont val="Calibri"/>
            <family val="2"/>
            <charset val="238"/>
          </rPr>
          <t xml:space="preserve">
KI 122 -  Infrastruktura na potrzeby szkolnictwa podstawowego i średniego -</t>
        </r>
        <r>
          <rPr>
            <sz val="11"/>
            <color rgb="FFFF0000"/>
            <rFont val="Calibri"/>
            <family val="2"/>
            <charset val="238"/>
          </rPr>
          <t xml:space="preserve"> 3 701 710 euro</t>
        </r>
        <r>
          <rPr>
            <sz val="11"/>
            <rFont val="Calibri"/>
            <family val="2"/>
            <charset val="238"/>
          </rPr>
          <t xml:space="preserve">
KI 123 – Infrastruktura na potrzeby szkolnictwa wyższego -</t>
        </r>
        <r>
          <rPr>
            <sz val="11"/>
            <color rgb="FFFF0000"/>
            <rFont val="Calibri"/>
            <family val="2"/>
            <charset val="238"/>
          </rPr>
          <t xml:space="preserve"> 7 078 333 euro</t>
        </r>
        <r>
          <rPr>
            <sz val="11"/>
            <rFont val="Calibri"/>
            <family val="2"/>
            <charset val="238"/>
          </rPr>
          <t xml:space="preserve">
KI 124 - Infrastruktura na potrzeby kształcenia i szkolenia zawodowego oraz edukacji dorosłych -</t>
        </r>
        <r>
          <rPr>
            <sz val="11"/>
            <color rgb="FFFF0000"/>
            <rFont val="Calibri"/>
            <family val="2"/>
            <charset val="238"/>
          </rPr>
          <t xml:space="preserve"> 12 886 041 euro</t>
        </r>
      </is>
    </oc>
    <nc r="F9" t="inlineStr">
      <is>
        <r>
          <t xml:space="preserve">OBECNE BRZMIENIE
</t>
        </r>
        <r>
          <rPr>
            <sz val="11"/>
            <rFont val="Calibri"/>
            <family val="2"/>
            <charset val="238"/>
          </rPr>
          <t>2.6.1.3 INDYKATYWNY PODZIAŁ ZAPROGRAMOWANYCH ZASOBÓW PROGRAMU (UE) WEDŁUG 
RODZAJU INTERWENCJI
Tabela 4: Wymiar 1 – zakres interwencji
KI 121 - Infrastruktura na potrzeby wczesnej edukacji i opieki nad dzieckiem - 8 035 218 euro
KI 122 - Infrastruktura na potrzeby szkolnictwa podstawowego i średniego - 9 745 970 euro
KI 123 – Infrastruktura na potrzeby szkolnictwa wyższego - 6 528 333 euro
KI 124 - Infrastruktura na potrzeby kształcenia i szkolenia zawodowego oraz edukacji dorosłych - 12 181 667 euro</t>
        </r>
        <r>
          <rPr>
            <b/>
            <sz val="11"/>
            <rFont val="Calibri"/>
            <family val="2"/>
            <charset val="238"/>
          </rPr>
          <t xml:space="preserve">
PROPOZYCJA ZMIANY
</t>
        </r>
        <r>
          <rPr>
            <sz val="11"/>
            <rFont val="Calibri"/>
            <family val="2"/>
            <charset val="238"/>
          </rPr>
          <t>2.6.1.3 INDYKATYWNY PODZIAŁ ZAPROGRAMOWANYCH ZASOBÓW PROGRAMU (UE) WEDŁUG 
RODZAJU INTERWENCJI
Tabela 4: Wymiar 1 – zakres interwencji
KI 121 -  Infrastruktura na potrzeby wczesnej edukacji i opieki nad dzieckiem -</t>
        </r>
        <r>
          <rPr>
            <sz val="11"/>
            <color rgb="FFFF0000"/>
            <rFont val="Calibri"/>
            <family val="2"/>
            <charset val="238"/>
          </rPr>
          <t xml:space="preserve"> 12 204 006 euro</t>
        </r>
        <r>
          <rPr>
            <sz val="11"/>
            <rFont val="Calibri"/>
            <family val="2"/>
            <charset val="238"/>
          </rPr>
          <t xml:space="preserve">
KI 122 -  Infrastruktura na potrzeby szkolnictwa podstawowego i średniego -</t>
        </r>
        <r>
          <rPr>
            <sz val="11"/>
            <color rgb="FFFF0000"/>
            <rFont val="Calibri"/>
            <family val="2"/>
            <charset val="238"/>
          </rPr>
          <t xml:space="preserve"> 3 701 710 euro</t>
        </r>
        <r>
          <rPr>
            <sz val="11"/>
            <rFont val="Calibri"/>
            <family val="2"/>
            <charset val="238"/>
          </rPr>
          <t xml:space="preserve">
KI 123 – Infrastruktura na potrzeby szkolnictwa wyższego -</t>
        </r>
        <r>
          <rPr>
            <sz val="11"/>
            <color rgb="FFFF0000"/>
            <rFont val="Calibri"/>
            <family val="2"/>
            <charset val="238"/>
          </rPr>
          <t xml:space="preserve"> 7 078 333 euro</t>
        </r>
        <r>
          <rPr>
            <sz val="11"/>
            <rFont val="Calibri"/>
            <family val="2"/>
            <charset val="238"/>
          </rPr>
          <t xml:space="preserve">
KI 124 - Infrastruktura na potrzeby kształcenia i szkolenia zawodowego oraz edukacji dorosłych -</t>
        </r>
        <r>
          <rPr>
            <sz val="11"/>
            <color rgb="FFFF0000"/>
            <rFont val="Calibri"/>
            <family val="2"/>
            <charset val="238"/>
          </rPr>
          <t xml:space="preserve"> 8 704 374 euro</t>
        </r>
      </is>
    </nc>
  </rcc>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5" sId="4">
    <oc r="F12" t="inlineStr">
      <is>
        <r>
          <rPr>
            <b/>
            <sz val="11"/>
            <rFont val="Calibri"/>
            <family val="2"/>
          </rPr>
          <t xml:space="preserve">Obecne brzmienie:
</t>
        </r>
        <r>
          <rPr>
            <sz val="11"/>
            <rFont val="Calibri"/>
            <family val="2"/>
          </rPr>
          <t xml:space="preserve">Tabela 2: Wskaźniki produktu
PLRO120 Liczba wybudowanych obwodnic
Cel końcowy (2029): 12
</t>
        </r>
        <r>
          <rPr>
            <b/>
            <sz val="11"/>
            <rFont val="Calibri"/>
            <family val="2"/>
          </rPr>
          <t xml:space="preserve">Propozycja zmiany:
</t>
        </r>
        <r>
          <rPr>
            <sz val="11"/>
            <rFont val="Calibri"/>
            <family val="2"/>
          </rPr>
          <t>Tabela 2: Wskaźniki produktu
PLRO120 Liczba wybudowanych obwodnic
Cel końcowy (2029)</t>
        </r>
        <r>
          <rPr>
            <sz val="11"/>
            <color rgb="FFFF0000"/>
            <rFont val="Calibri"/>
            <family val="2"/>
          </rPr>
          <t>: 7</t>
        </r>
      </is>
    </oc>
    <nc r="F12" t="inlineStr">
      <is>
        <r>
          <rPr>
            <b/>
            <sz val="11"/>
            <rFont val="Calibri"/>
            <family val="2"/>
          </rPr>
          <t xml:space="preserve">Obecne brzmienie:
</t>
        </r>
        <r>
          <rPr>
            <sz val="11"/>
            <rFont val="Calibri"/>
            <family val="2"/>
          </rPr>
          <t xml:space="preserve">Tabela 2: Wskaźniki produktu
PLRO120 Liczba wybudowanych obwodnic
Cel końcowy (2029): 12
</t>
        </r>
        <r>
          <rPr>
            <b/>
            <sz val="11"/>
            <rFont val="Calibri"/>
            <family val="2"/>
          </rPr>
          <t xml:space="preserve">Propozycja zmiany:
</t>
        </r>
        <r>
          <rPr>
            <sz val="11"/>
            <rFont val="Calibri"/>
            <family val="2"/>
          </rPr>
          <t>Tabela 2: Wskaźniki produktu
PLRO120 Liczba wybudowanych obwodnic
Cel końcowy (2029)</t>
        </r>
        <r>
          <rPr>
            <sz val="11"/>
            <color rgb="FFFF0000"/>
            <rFont val="Calibri"/>
            <family val="2"/>
          </rPr>
          <t>: 6</t>
        </r>
      </is>
    </nc>
  </rcc>
  <rcv guid="{C93CEC68-283B-4799-A3DE-A6046F9C67C1}" action="delete"/>
  <rdn rId="0" localSheetId="1" customView="1" name="Z_C93CEC68_283B_4799_A3DE_A6046F9C67C1_.wvu.PrintTitles" hidden="1" oldHidden="1">
    <formula>' P 1_ Szczegółowy wykaz zmian '!$8:$8</formula>
    <oldFormula>' P 1_ Szczegółowy wykaz zmian '!$8:$8</oldFormula>
  </rdn>
  <rdn rId="0" localSheetId="1" customView="1" name="Z_C93CEC68_283B_4799_A3DE_A6046F9C67C1_.wvu.FilterData" hidden="1" oldHidden="1">
    <formula>' P 1_ Szczegółowy wykaz zmian '!$A$1:$L$1</formula>
    <oldFormula>' P 1_ Szczegółowy wykaz zmian '!$A$1:$L$1</oldFormula>
  </rdn>
  <rdn rId="0" localSheetId="2" customView="1" name="Z_C93CEC68_283B_4799_A3DE_A6046F9C67C1_.wvu.PrintTitles" hidden="1" oldHidden="1">
    <formula>' P 2_ Szczegółowy wykaz zmian '!$8:$8</formula>
    <oldFormula>' P 2_ Szczegółowy wykaz zmian '!$8:$8</oldFormula>
  </rdn>
  <rdn rId="0" localSheetId="3" customView="1" name="Z_C93CEC68_283B_4799_A3DE_A6046F9C67C1_.wvu.PrintTitles" hidden="1" oldHidden="1">
    <formula>' P 3_ Szczegółowy wykaz zmian '!$8:$8</formula>
    <oldFormula>' P 3_ Szczegółowy wykaz zmian '!$8:$8</oldFormula>
  </rdn>
  <rdn rId="0" localSheetId="4" customView="1" name="Z_C93CEC68_283B_4799_A3DE_A6046F9C67C1_.wvu.PrintTitles" hidden="1" oldHidden="1">
    <formula>' P 4_ Szczegółowy wykaz zmian '!$8:$8</formula>
    <oldFormula>' P 4_ Szczegółowy wykaz zmian '!$8:$8</oldFormula>
  </rdn>
  <rdn rId="0" localSheetId="5" customView="1" name="Z_C93CEC68_283B_4799_A3DE_A6046F9C67C1_.wvu.PrintTitles" hidden="1" oldHidden="1">
    <formula>' P 5_ Szczegółowy wykaz zmian '!$8:$8</formula>
    <oldFormula>' P 5_ Szczegółowy wykaz zmian '!$8:$8</oldFormula>
  </rdn>
  <rdn rId="0" localSheetId="6" customView="1" name="Z_C93CEC68_283B_4799_A3DE_A6046F9C67C1_.wvu.PrintTitles" hidden="1" oldHidden="1">
    <formula>' P 6_ Szczegółowy wykaz zmian '!$8:$8</formula>
    <oldFormula>' P 6_ Szczegółowy wykaz zmian '!$8:$8</oldFormula>
  </rdn>
  <rdn rId="0" localSheetId="7" customView="1" name="Z_C93CEC68_283B_4799_A3DE_A6046F9C67C1_.wvu.PrintTitles" hidden="1" oldHidden="1">
    <formula>' P 7_ Szczegółowy wykaz zmian '!$8:$8</formula>
    <oldFormula>' P 7_ Szczegółowy wykaz zmian '!$8:$8</oldFormula>
  </rdn>
  <rdn rId="0" localSheetId="10" customView="1" name="Z_C93CEC68_283B_4799_A3DE_A6046F9C67C1_.wvu.PrintTitles" hidden="1" oldHidden="1">
    <formula>' P 8_ Szczegółowy wykaz zmian '!$8:$8</formula>
    <oldFormula>' P 8_ Szczegółowy wykaz zmian '!$8:$8</oldFormula>
  </rdn>
  <rdn rId="0" localSheetId="11" customView="1" name="Z_C93CEC68_283B_4799_A3DE_A6046F9C67C1_.wvu.PrintTitles" hidden="1" oldHidden="1">
    <formula>' P 9_ Szczegółowy wykaz zmian '!$8:$8</formula>
    <oldFormula>' P 9_ Szczegółowy wykaz zmian '!$8:$8</oldFormula>
  </rdn>
  <rdn rId="0" localSheetId="12" customView="1" name="Z_C93CEC68_283B_4799_A3DE_A6046F9C67C1_.wvu.PrintTitles" hidden="1" oldHidden="1">
    <formula>' P 10_ Szczegółowy wykaz zmian '!$8:$8</formula>
    <oldFormula>' P 10_ Szczegółowy wykaz zmian '!$8:$8</oldFormula>
  </rdn>
  <rdn rId="0" localSheetId="13" customView="1" name="Z_C93CEC68_283B_4799_A3DE_A6046F9C67C1_.wvu.PrintTitles" hidden="1" oldHidden="1">
    <formula>' INNE_ Szczegółowy wykaz zmian '!$8:$8</formula>
    <oldFormula>' INNE_ Szczegółowy wykaz zmian '!$8:$8</oldFormula>
  </rdn>
  <rdn rId="0" localSheetId="17" customView="1" name="Z_C93CEC68_283B_4799_A3DE_A6046F9C67C1_.wvu.FilterData" hidden="1" oldHidden="1">
    <formula>listy!$H$1:$I$186</formula>
    <oldFormula>listy!$H$1:$I$186</oldFormula>
  </rdn>
  <rcv guid="{C93CEC68-283B-4799-A3DE-A6046F9C67C1}" action="add"/>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19" sId="5">
    <o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- 5 250 313,67 €
083 - Infrastruktura rowerowa  - 8 295 574,31 €
165 - Ochrona, rozwój i promowanie publicznych walorów turystycznych i usług turystycznych - 38 303 398,20  €
166 - Ochrona, rozwój i promowanie dziedzictwa kulturowego i usług w dziedzinie kultury - 34 704 392,44 €
168 - Fizyczna odnowa i bezpieczeństwo przestrzeni publicznych - 41 119 109,63 €
169 - Inicjatywy na rzecz rozwoju terytorialnego, w tym przygotowanie strategii terytorialnych - 1 787 678,75 €
Tabela 6: Wymiar 3 – terytorialny mechanizm realizacji i ukierunkowanie terytorialne
03 - Zintegrowane inwestycje terytorialne - Miejskie obszary funkcjonalne - 53 324 639,24 €
19 - Inny rodzaj narzędzia terytorialnego - Miejskie obszary funkcjonalne -  76 135 827,76 €
</t>
        </r>
      </is>
    </oc>
    <n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- 5 250 314 €
083 - Infrastruktura rowerowa  - 7 995 676 €
165 - Ochrona, rozwój i promowanie publicznych walorów turystycznych i usług turystycznych - 37 213 897  €
166 - Ochrona, rozwój i promowanie dziedzictwa kulturowego i usług w dziedzinie kultury - 32 687 933 €
168 - Fizyczna odnowa i bezpieczeństwo przestrzeni publicznych - 44 524 969 €
169 - Inicjatywy na rzecz rozwoju terytorialnego, w tym przygotowanie strategii terytorialnych - 1 787 679 €
Tabela 6: Wymiar 3 – terytorialny mechanizm realizacji i ukierunkowanie terytorialne
03 - Zintegrowane inwestycje terytorialne - Miejskie obszary funkcjonalne - 53 516 041 €
19 - Inny rodzaj narzędzia terytorialnego - Miejskie obszary funkcjonalne -  75 944 426 €
</t>
        </r>
      </is>
    </nc>
  </rcc>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0" sId="5">
    <o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- 5 250 314 €
083 - Infrastruktura rowerowa  - 7 995 676 €
165 - Ochrona, rozwój i promowanie publicznych walorów turystycznych i usług turystycznych - 37 213 897  €
166 - Ochrona, rozwój i promowanie dziedzictwa kulturowego i usług w dziedzinie kultury - 32 687 933 €
168 - Fizyczna odnowa i bezpieczeństwo przestrzeni publicznych - 44 524 969 €
169 - Inicjatywy na rzecz rozwoju terytorialnego, w tym przygotowanie strategii terytorialnych - 1 787 679 €
Tabela 6: Wymiar 3 – terytorialny mechanizm realizacji i ukierunkowanie terytorialne
03 - Zintegrowane inwestycje terytorialne - Miejskie obszary funkcjonalne - 53 516 041 €
19 - Inny rodzaj narzędzia terytorialnego - Miejskie obszary funkcjonalne -  75 944 426 €
</t>
        </r>
      </is>
    </oc>
    <n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- 5 250 313,67 €
083 - Infrastruktura rowerowa  - 7 995 676 €
165 - Ochrona, rozwój i promowanie publicznych walorów turystycznych i usług turystycznych - 37 213 897  €
166 - Ochrona, rozwój i promowanie dziedzictwa kulturowego i usług w dziedzinie kultury - 32 687 933 €
168 - Fizyczna odnowa i bezpieczeństwo przestrzeni publicznych - 44 524 969 €
169 - Inicjatywy na rzecz rozwoju terytorialnego, w tym przygotowanie strategii terytorialnych - 1 787 679 €
Tabela 6: Wymiar 3 – terytorialny mechanizm realizacji i ukierunkowanie terytorialne
03 - Zintegrowane inwestycje terytorialne - Miejskie obszary funkcjonalne - 53 516 040,58 €
19 - Inny rodzaj narzędzia terytorialnego - Miejskie obszary funkcjonalne -  75 944 426,42 €
</t>
        </r>
      </is>
    </nc>
  </rc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1" sId="5">
    <o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- 5 250 313,67 €
083 - Infrastruktura rowerowa  - 7 995 676 €
165 - Ochrona, rozwój i promowanie publicznych walorów turystycznych i usług turystycznych - 37 213 897  €
166 - Ochrona, rozwój i promowanie dziedzictwa kulturowego i usług w dziedzinie kultury - 32 687 933 €
168 - Fizyczna odnowa i bezpieczeństwo przestrzeni publicznych - 44 524 969 €
169 - Inicjatywy na rzecz rozwoju terytorialnego, w tym przygotowanie strategii terytorialnych - 1 787 679 €
Tabela 6: Wymiar 3 – terytorialny mechanizm realizacji i ukierunkowanie terytorialne
03 - Zintegrowane inwestycje terytorialne - Miejskie obszary funkcjonalne - 53 516 040,58 €
19 - Inny rodzaj narzędzia terytorialnego - Miejskie obszary funkcjonalne -  75 944 426,42 €
</t>
        </r>
      </is>
    </oc>
    <n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- 5 250 313,67 €
083 - Infrastruktura rowerowa  - 7 995 676,31 €
165 - Ochrona, rozwój i promowanie publicznych walorów turystycznych i usług turystycznych - 37 213 896,63  €
166 - Ochrona, rozwój i promowanie dziedzictwa kulturowego i usług w dziedzinie kultury - 32 687 933,29 €
168 - Fizyczna odnowa i bezpieczeństwo przestrzeni publicznych - 44 524 968,35 €
169 - Inicjatywy na rzecz rozwoju terytorialnego, w tym przygotowanie strategii terytorialnych - 1 787 678,75 €
Tabela 6: Wymiar 3 – terytorialny mechanizm realizacji i ukierunkowanie terytorialne
03 - Zintegrowane inwestycje terytorialne - Miejskie obszary funkcjonalne - 53 516 040,58 €
19 - Inny rodzaj narzędzia terytorialnego - Miejskie obszary funkcjonalne -  75 944 426,42 €
</t>
        </r>
      </is>
    </nc>
  </rcc>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2" sId="5">
    <o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146 697,31 Euro z kodu 19 do 03. 
Jednocześnie zmianie uległy kwoty dedykowane poszczególnym obszarom wsparcia w ramach CP5, co poskutkowało wewnętrznymi przesunieciami w ramach kodów interewncji.</t>
      </is>
    </oc>
    <n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338 098,58 Euro z kodu 19 do 03. 
Jednocześnie zmianie uległy kwoty dedykowane poszczególnym obszarom wsparcia w ramach CP5, co poskutkowało wewnętrznymi przesunieciami w ramach kodów interewncji.</t>
      </is>
    </nc>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3" sId="5">
    <o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- 5 250 313,67 €
083 - Infrastruktura rowerowa  - 7 995 676,31 €
165 - Ochrona, rozwój i promowanie publicznych walorów turystycznych i usług turystycznych - 37 213 896,63  €
166 - Ochrona, rozwój i promowanie dziedzictwa kulturowego i usług w dziedzinie kultury - 32 687 933,29 €
168 - Fizyczna odnowa i bezpieczeństwo przestrzeni publicznych - 44 524 968,35 €
169 - Inicjatywy na rzecz rozwoju terytorialnego, w tym przygotowanie strategii terytorialnych - 1 787 678,75 €
Tabela 6: Wymiar 3 – terytorialny mechanizm realizacji i ukierunkowanie terytorialne
03 - Zintegrowane inwestycje terytorialne - Miejskie obszary funkcjonalne - 53 516 040,58 €
19 - Inny rodzaj narzędzia terytorialnego - Miejskie obszary funkcjonalne -  75 944 426,42 €
</t>
        </r>
      </is>
    </oc>
    <n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- 5 250 314 €
083 - Infrastruktura rowerowa  - 7 995 676 €
165 - Ochrona, rozwój i promowanie publicznych walorów turystycznych i usług turystycznych - 37 213 897  €
166 - Ochrona, rozwój i promowanie dziedzictwa kulturowego i usług w dziedzinie kultury - 32 687 933 €
168 - Fizyczna odnowa i bezpieczeństwo przestrzeni publicznych - 44 524 968 €
169 - Inicjatywy na rzecz rozwoju terytorialnego, w tym przygotowanie strategii terytorialnych - 1 787 679 €
Tabela 6: Wymiar 3 – terytorialny mechanizm realizacji i ukierunkowanie terytorialne
03 - Zintegrowane inwestycje terytorialne - Miejskie obszary funkcjonalne - 53 516 040,58 €
19 - Inny rodzaj narzędzia terytorialnego - Miejskie obszary funkcjonalne -  75 944 426,42 €
</t>
        </r>
      </is>
    </nc>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4" sId="5">
    <o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- 5 250 314 €
083 - Infrastruktura rowerowa  - 7 995 676 €
165 - Ochrona, rozwój i promowanie publicznych walorów turystycznych i usług turystycznych - 37 213 897  €
166 - Ochrona, rozwój i promowanie dziedzictwa kulturowego i usług w dziedzinie kultury - 32 687 933 €
168 - Fizyczna odnowa i bezpieczeństwo przestrzeni publicznych - 44 524 968 €
169 - Inicjatywy na rzecz rozwoju terytorialnego, w tym przygotowanie strategii terytorialnych - 1 787 679 €
Tabela 6: Wymiar 3 – terytorialny mechanizm realizacji i ukierunkowanie terytorialne
03 - Zintegrowane inwestycje terytorialne - Miejskie obszary funkcjonalne - 53 516 040,58 €
19 - Inny rodzaj narzędzia terytorialnego - Miejskie obszary funkcjonalne -  75 944 426,42 €
</t>
        </r>
      </is>
    </oc>
    <nc r="F9" t="inlineStr">
      <is>
        <r>
          <rPr>
            <b/>
            <sz val="11"/>
            <color theme="1"/>
            <rFont val="Calibri"/>
            <family val="2"/>
            <charset val="238"/>
          </rPr>
          <t>OBECNE BRZMIENIE</t>
        </r>
        <r>
          <rPr>
            <sz val="11"/>
            <color theme="1"/>
            <rFont val="Calibri"/>
            <family val="2"/>
            <charset val="238"/>
          </rPr>
          <t xml:space="preserve">
2.5.1.3 INDYKATYWNY PODZIAŁ ZAPROGRAMOWANYCH ZASOBÓW (UE) WEDŁUG RODZAJU INTERWENCJI</t>
        </r>
        <r>
          <rPr>
            <b/>
            <sz val="11"/>
            <color theme="1"/>
            <rFont val="Calibri"/>
            <family val="2"/>
            <charset val="238"/>
          </rPr>
          <t xml:space="preserve">
</t>
        </r>
        <r>
          <rPr>
            <sz val="11"/>
            <color theme="1"/>
            <rFont val="Calibri"/>
            <family val="2"/>
            <charset val="238"/>
          </rPr>
          <t xml:space="preserve">Tabela 4: Wymiar 1 – zakres interwencji
020 - Infrastruktura biznesowa dla MŚP (w tym parki i obiekty przemysłowe) - 5 000 000 €
083 - Infrastruktura rowerowa  - 7 000 000 €
165 - Ochrona, rozwój i promowanie publicznych walorów turystycznych i usług turystycznych - 37 200 000  €
166 - Ochrona, rozwój i promowanie dziedzictwa kulturowego i usług w dziedzinie kultury - 35 733 130 €
168 - Fizyczna odnowa i bezpieczeństwo przestrzeni publicznych - 43 027 337 €
169 - Inicjatywy na rzecz rozwoju terytorialnego, w tym przygotowanie strategii terytorialnych - 1 500 000 €
Tabela 6: Wymiar 3 – terytorialny mechanizm realizacji i ukierunkowanie terytorialne
03 - Zintegrowane inwestycje terytorialne - Miejskie obszary funkcjonalne - 53 177 942 €
19 - Inny rodzaj narzędzia terytorialnego - Miejskie obszary funkcjonalne -  76 282 525 €
</t>
        </r>
        <r>
          <rPr>
            <b/>
            <sz val="11"/>
            <color theme="1"/>
            <rFont val="Calibri"/>
            <family val="2"/>
            <charset val="238"/>
          </rPr>
          <t>PROPOZYCJA ZMIANY</t>
        </r>
        <r>
          <rPr>
            <sz val="11"/>
            <color theme="1"/>
            <rFont val="Calibri"/>
            <family val="2"/>
            <charset val="238"/>
          </rPr>
          <t xml:space="preserve">
2.5.1.3 INDYKATYWNY PODZIAŁ ZAPROGRAMOWANYCH ZASOBÓW (UE) WEDŁUG RODZAJU INTERWENCJI
Tabela 4: Wymiar 1 – zakres interwencji
020 - Infrastruktura biznesowa dla MŚP (w tym parki i obiekty przemysłowe) - 5 250 314 €
083 - Infrastruktura rowerowa  - 7 995 676 €
165 - Ochrona, rozwój i promowanie publicznych walorów turystycznych i usług turystycznych - 37 213 897  €
166 - Ochrona, rozwój i promowanie dziedzictwa kulturowego i usług w dziedzinie kultury - 32 687 933 €
168 - Fizyczna odnowa i bezpieczeństwo przestrzeni publicznych - 44 524 968 €
169 - Inicjatywy na rzecz rozwoju terytorialnego, w tym przygotowanie strategii terytorialnych - 1 787 679 €
Tabela 6: Wymiar 3 – terytorialny mechanizm realizacji i ukierunkowanie terytorialne
03 - Zintegrowane inwestycje terytorialne - Miejskie obszary funkcjonalne - 53 516 041 €
19 - Inny rodzaj narzędzia terytorialnego - Miejskie obszary funkcjonalne -  75 944 426 €
</t>
        </r>
      </is>
    </nc>
  </rcc>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5" sId="5">
    <o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338 098,58 Euro z kodu 19 do 03. 
Jednocześnie zmianie uległy kwoty dedykowane poszczególnym obszarom wsparcia w ramach CP5, co poskutkowało wewnętrznymi przesunieciami w ramach kodów interewncji.</t>
      </is>
    </oc>
    <n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338 099 Euro z kodu 19 do 03. 
Jednocześnie zmianie uległy kwoty dedykowane poszczególnym obszarom wsparcia w ramach CP5, co poskutkowało wewnętrznymi przesunieciami w ramach kodów interewncji.</t>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6" sId="6">
    <oc r="E21" t="inlineStr">
      <is>
        <t>tak</t>
      </is>
    </oc>
    <nc r="E21" t="inlineStr">
      <is>
        <t>nie</t>
      </is>
    </nc>
  </rcc>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27" sId="6" ref="A22:XFD22" action="insertRow"/>
  <rfmt sheetId="6" sqref="A22:XFD22">
    <dxf>
      <fill>
        <patternFill>
          <bgColor theme="0"/>
        </patternFill>
      </fill>
    </dxf>
  </rfmt>
  <rfmt sheetId="6" sqref="A23:XFD23">
    <dxf>
      <fill>
        <patternFill>
          <bgColor theme="4" tint="0.79998168889431442"/>
        </patternFill>
      </fill>
    </dxf>
  </rfmt>
  <rfmt sheetId="6" sqref="A24:XFD24">
    <dxf>
      <fill>
        <patternFill>
          <bgColor theme="0"/>
        </patternFill>
      </fill>
    </dxf>
  </rfmt>
  <rfmt sheetId="6" sqref="A25:XFD25">
    <dxf>
      <fill>
        <patternFill>
          <bgColor theme="4" tint="0.79998168889431442"/>
        </patternFill>
      </fill>
    </dxf>
  </rfmt>
  <rfmt sheetId="6" sqref="A26:XFD26">
    <dxf>
      <fill>
        <patternFill>
          <bgColor theme="0"/>
        </patternFill>
      </fill>
    </dxf>
  </rfmt>
  <rfmt sheetId="6" sqref="A27:XFD27">
    <dxf>
      <fill>
        <patternFill patternType="solid">
          <bgColor theme="4" tint="0.79998168889431442"/>
        </patternFill>
      </fill>
    </dxf>
  </rfmt>
  <rfmt sheetId="6" sqref="A28:XFD28">
    <dxf>
      <fill>
        <patternFill>
          <bgColor theme="0"/>
        </patternFill>
      </fill>
    </dxf>
  </rfmt>
  <rcc rId="828" sId="6">
    <nc r="A22">
      <v>14</v>
    </nc>
  </rcc>
  <rcc rId="829" sId="6">
    <oc r="A23">
      <v>14</v>
    </oc>
    <nc r="A23">
      <v>15</v>
    </nc>
  </rcc>
  <rcc rId="830" sId="6">
    <oc r="A24">
      <v>15</v>
    </oc>
    <nc r="A24">
      <v>16</v>
    </nc>
  </rcc>
  <rcc rId="831" sId="6" xfDxf="1" dxf="1">
    <nc r="B22" t="inlineStr">
      <is>
        <t>EFRR.CP4.V</t>
      </is>
    </nc>
    <ndxf>
      <font>
        <color auto="1"/>
      </font>
      <fill>
        <patternFill patternType="solid">
          <bgColor theme="0"/>
        </patternFill>
      </fill>
      <alignment vertical="top" wrapText="1"/>
      <border outline="0">
        <left style="thin">
          <color indexed="64"/>
        </left>
        <top style="thin">
          <color indexed="64"/>
        </top>
      </border>
    </ndxf>
  </rcc>
  <rcc rId="832" sId="6">
    <nc r="C22" t="inlineStr">
      <is>
        <t>FEKP.06 FUNDUSZE EUROPEJSKIE NA RZECZ ZWIĘKSZENIA DOSTĘPNOŚCI REGIONALNEJ INFRASTRUKTURY DLA MIESZKAŃCÓW</t>
      </is>
    </nc>
  </rcc>
  <rcc rId="833" sId="6">
    <nc r="D22" t="inlineStr">
      <is>
        <t>wskaźniki</t>
      </is>
    </nc>
  </rcc>
  <rcc rId="834" sId="6">
    <nc r="E22" t="inlineStr">
      <is>
        <t>nie</t>
      </is>
    </nc>
  </rcc>
  <rcv guid="{2D707813-BC5B-44E1-BB0A-C243E7D458DF}" action="delete"/>
  <rdn rId="0" localSheetId="1" customView="1" name="Z_2D707813_BC5B_44E1_BB0A_C243E7D458DF_.wvu.PrintTitles" hidden="1" oldHidden="1">
    <formula>' P 1_ Szczegółowy wykaz zmian '!$8:$8</formula>
    <oldFormula>' P 1_ Szczegółowy wykaz zmian '!$8:$8</oldFormula>
  </rdn>
  <rdn rId="0" localSheetId="1" customView="1" name="Z_2D707813_BC5B_44E1_BB0A_C243E7D458DF_.wvu.FilterData" hidden="1" oldHidden="1">
    <formula>' P 1_ Szczegółowy wykaz zmian '!$A$1:$L$1</formula>
    <oldFormula>' P 1_ Szczegółowy wykaz zmian '!$A$1:$L$1</oldFormula>
  </rdn>
  <rdn rId="0" localSheetId="2" customView="1" name="Z_2D707813_BC5B_44E1_BB0A_C243E7D458DF_.wvu.PrintTitles" hidden="1" oldHidden="1">
    <formula>' P 2_ Szczegółowy wykaz zmian '!$8:$8</formula>
    <oldFormula>' P 2_ Szczegółowy wykaz zmian '!$8:$8</oldFormula>
  </rdn>
  <rdn rId="0" localSheetId="3" customView="1" name="Z_2D707813_BC5B_44E1_BB0A_C243E7D458DF_.wvu.PrintTitles" hidden="1" oldHidden="1">
    <formula>' P 3_ Szczegółowy wykaz zmian '!$8:$8</formula>
    <oldFormula>' P 3_ Szczegółowy wykaz zmian '!$8:$8</oldFormula>
  </rdn>
  <rdn rId="0" localSheetId="4" customView="1" name="Z_2D707813_BC5B_44E1_BB0A_C243E7D458DF_.wvu.PrintTitles" hidden="1" oldHidden="1">
    <formula>' P 4_ Szczegółowy wykaz zmian '!$8:$8</formula>
    <oldFormula>' P 4_ Szczegółowy wykaz zmian '!$8:$8</oldFormula>
  </rdn>
  <rdn rId="0" localSheetId="5" customView="1" name="Z_2D707813_BC5B_44E1_BB0A_C243E7D458DF_.wvu.PrintTitles" hidden="1" oldHidden="1">
    <formula>' P 5_ Szczegółowy wykaz zmian '!$8:$8</formula>
    <oldFormula>' P 5_ Szczegółowy wykaz zmian '!$8:$8</oldFormula>
  </rdn>
  <rdn rId="0" localSheetId="6" customView="1" name="Z_2D707813_BC5B_44E1_BB0A_C243E7D458DF_.wvu.PrintTitles" hidden="1" oldHidden="1">
    <formula>' P 6_ Szczegółowy wykaz zmian '!$8:$8</formula>
    <oldFormula>' P 6_ Szczegółowy wykaz zmian '!$8:$8</oldFormula>
  </rdn>
  <rdn rId="0" localSheetId="7" customView="1" name="Z_2D707813_BC5B_44E1_BB0A_C243E7D458DF_.wvu.PrintTitles" hidden="1" oldHidden="1">
    <formula>' P 7_ Szczegółowy wykaz zmian '!$8:$8</formula>
    <oldFormula>' P 7_ Szczegółowy wykaz zmian '!$8:$8</oldFormula>
  </rdn>
  <rdn rId="0" localSheetId="10" customView="1" name="Z_2D707813_BC5B_44E1_BB0A_C243E7D458DF_.wvu.PrintTitles" hidden="1" oldHidden="1">
    <formula>' P 8_ Szczegółowy wykaz zmian '!$8:$8</formula>
    <oldFormula>' P 8_ Szczegółowy wykaz zmian '!$8:$8</oldFormula>
  </rdn>
  <rdn rId="0" localSheetId="11" customView="1" name="Z_2D707813_BC5B_44E1_BB0A_C243E7D458DF_.wvu.PrintTitles" hidden="1" oldHidden="1">
    <formula>' P 9_ Szczegółowy wykaz zmian '!$8:$8</formula>
    <oldFormula>' P 9_ Szczegółowy wykaz zmian '!$8:$8</oldFormula>
  </rdn>
  <rdn rId="0" localSheetId="12" customView="1" name="Z_2D707813_BC5B_44E1_BB0A_C243E7D458DF_.wvu.PrintTitles" hidden="1" oldHidden="1">
    <formula>' P 10_ Szczegółowy wykaz zmian '!$8:$8</formula>
    <oldFormula>' P 10_ Szczegółowy wykaz zmian '!$8:$8</oldFormula>
  </rdn>
  <rdn rId="0" localSheetId="13" customView="1" name="Z_2D707813_BC5B_44E1_BB0A_C243E7D458DF_.wvu.PrintTitles" hidden="1" oldHidden="1">
    <formula>' INNE_ Szczegółowy wykaz zmian '!$8:$8</formula>
    <oldFormula>' INNE_ Szczegółowy wykaz zmian '!$8:$8</oldFormula>
  </rdn>
  <rdn rId="0" localSheetId="17" customView="1" name="Z_2D707813_BC5B_44E1_BB0A_C243E7D458DF_.wvu.FilterData" hidden="1" oldHidden="1">
    <formula>listy!$H$1:$I$186</formula>
    <oldFormula>listy!$H$1:$I$186</oldFormula>
  </rdn>
  <rcv guid="{2D707813-BC5B-44E1-BB0A-C243E7D458DF}" action="add"/>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8" sId="10">
    <oc r="F29" t="inlineStr">
      <is>
        <r>
          <rPr>
            <b/>
            <sz val="11"/>
            <rFont val="Calibri"/>
            <family val="2"/>
            <charset val="238"/>
          </rPr>
          <t xml:space="preserve">OBECNE BRZMIENIE:
</t>
        </r>
        <r>
          <rPr>
            <sz val="11"/>
            <rFont val="Calibri"/>
            <family val="2"/>
          </rPr>
          <t xml:space="preserve"> 2.8.3.2 WSKAŹNIKI, Tabela 2: Wskaźniki produktu
PLFCO01 Liczba dzieci objętych dodatkowymi zajęciami w edukacji przedszkolnej
Cel końcowy (2029): 7 498
PLFCO02 Liczba dofinansowanych miejsc wychowania przedszkolnego
Cel końcowy (2029): 914
PLFCO03 Liczba uczniów szkół i placówek systemu oświaty prowadzących kształcenie ogólne objetych wsparciem
Cel końcowy (2029): 45 048
PLFCO04 Liczba uczniów i słuchaczy szkół i placówek kształcenia zawodowego objętych wsparciem
Cel końcowy (2029): 25 940
PLEFCO05 Liczba uczniów szkół i placówek kształcenia zawodowego uczestniczących w stażach uczniowskich
Cel końcowy (2029): 5 671
PLFCO07 Liczba szkół i placówek systemu oświaty objętych wsparciem
Cel końcowy (2029): 1 024 
 </t>
        </r>
        <r>
          <rPr>
            <b/>
            <sz val="11"/>
            <rFont val="Calibri"/>
            <family val="2"/>
            <charset val="238"/>
          </rPr>
          <t xml:space="preserve">PROPOZYCJA ZMIANY:
</t>
        </r>
        <r>
          <rPr>
            <sz val="11"/>
            <rFont val="Calibri"/>
            <family val="2"/>
          </rPr>
          <t xml:space="preserve"> 2.8.3.2 WSKAŹNIKI, Tabela 2: Wskaźniki produktu
PLFCO01 Liczba dzieci objętych dodatkowymi zajęciami w edukacji przedszkolnej
Cel końcowy (2029): 8 134
PLFCO02 Liczba dofinansowanych miejsc wychowania przedszkolnego
Cel końcowy (2029): </t>
        </r>
        <r>
          <rPr>
            <sz val="11"/>
            <color theme="4"/>
            <rFont val="Calibri"/>
            <family val="2"/>
          </rPr>
          <t>520</t>
        </r>
        <r>
          <rPr>
            <sz val="11"/>
            <rFont val="Calibri"/>
            <family val="2"/>
          </rPr>
          <t xml:space="preserve">
PLFCO03 Liczba uczniów szkół i placówek systemu oświaty prowadzących kształcenie ogólne objetych wsparciem
Cel końcowy (2029): 50 239
PLFCO04 Liczba uczniów i słuchaczy szkół i placówek kształcenia zawodowego objętych wsparciem
Cel końcowy (2029): 20 235
PLEFCO05 Liczba uczniów szkół i placówek kształcenia zawodowego uczestniczących w stażach uczniowskich
Cel końcowy (2029): 4 332
PLFCO07 Liczba szkół i placówek systemu oświaty objętych wsparciem
Cel końcowy (2029): 1 030</t>
        </r>
      </is>
    </oc>
    <nc r="F29" t="inlineStr">
      <is>
        <r>
          <rPr>
            <b/>
            <sz val="11"/>
            <rFont val="Calibri"/>
            <family val="2"/>
            <charset val="238"/>
          </rPr>
          <t xml:space="preserve">OBECNE BRZMIENIE:
</t>
        </r>
        <r>
          <rPr>
            <sz val="11"/>
            <rFont val="Calibri"/>
            <family val="2"/>
          </rPr>
          <t xml:space="preserve"> 2.8.3.2 WSKAŹNIKI, Tabela 2: Wskaźniki produktu
PLFCO01 Liczba dzieci objętych dodatkowymi zajęciami w edukacji przedszkolnej
Cel końcowy (2029): 7 498
PLFCO02 Liczba dofinansowanych miejsc wychowania przedszkolnego
Cel końcowy (2029): 914
PLFCO03 Liczba uczniów szkół i placówek systemu oświaty prowadzących kształcenie ogólne objetych wsparciem
Cel końcowy (2029): 45 048
PLFCO04 Liczba uczniów i słuchaczy szkół i placówek kształcenia zawodowego objętych wsparciem
Cel końcowy (2029): 25 940
PLEFCO05 Liczba uczniów szkół i placówek kształcenia zawodowego uczestniczących w stażach uczniowskich
Cel końcowy (2029): 5 671
PLFCO07 Liczba szkół i placówek systemu oświaty objętych wsparciem
Cel końcowy (2029): 1 024 
 </t>
        </r>
        <r>
          <rPr>
            <b/>
            <sz val="11"/>
            <rFont val="Calibri"/>
            <family val="2"/>
            <charset val="238"/>
          </rPr>
          <t xml:space="preserve">PROPOZYCJA ZMIANY:
</t>
        </r>
        <r>
          <rPr>
            <sz val="11"/>
            <rFont val="Calibri"/>
            <family val="2"/>
          </rPr>
          <t xml:space="preserve"> 2.8.3.2 WSKAŹNIKI, Tabela 2: Wskaźniki produktu
PLFCO01 Liczba dzieci objętych dodatkowymi zajęciami w edukacji przedszkolnej
Cel końcowy (2029): 8 134
PLFCO02 Liczba dofinansowanych miejsc wychowania przedszkolnego
Cel końcowy (2029): </t>
        </r>
        <r>
          <rPr>
            <sz val="11"/>
            <color theme="4"/>
            <rFont val="Calibri"/>
            <family val="2"/>
          </rPr>
          <t>520</t>
        </r>
        <r>
          <rPr>
            <sz val="11"/>
            <rFont val="Calibri"/>
            <family val="2"/>
          </rPr>
          <t xml:space="preserve">
PLFCO03 Liczba uczniów szkół i placówek systemu oświaty prowadzących kształcenie ogólne objetych wsparciem
Cel końcowy (2029): </t>
        </r>
        <r>
          <rPr>
            <sz val="11"/>
            <color theme="4"/>
            <rFont val="Calibri"/>
            <family val="2"/>
          </rPr>
          <t>38 239</t>
        </r>
        <r>
          <rPr>
            <sz val="11"/>
            <rFont val="Calibri"/>
            <family val="2"/>
          </rPr>
          <t xml:space="preserve">
PLFCO04 Liczba uczniów i słuchaczy szkół i placówek kształcenia zawodowego objętych wsparciem
Cel końcowy (2029): 20 235
PLEFCO05 Liczba uczniów szkół i placówek kształcenia zawodowego uczestniczących w stażach uczniowskich
Cel końcowy (2029): 4 332
PLFCO07 Liczba szkół i placówek systemu oświaty objętych wsparciem
Cel końcowy (2029): </t>
        </r>
        <r>
          <rPr>
            <sz val="11"/>
            <color theme="4"/>
            <rFont val="Calibri"/>
            <family val="2"/>
          </rPr>
          <t>890</t>
        </r>
      </is>
    </nc>
  </rcc>
  <rcv guid="{CF4184B7-9E1C-49DC-9B5E-3157DE29859A}" action="delete"/>
  <rdn rId="0" localSheetId="1" customView="1" name="Z_CF4184B7_9E1C_49DC_9B5E_3157DE29859A_.wvu.PrintTitles" hidden="1" oldHidden="1">
    <formula>' P 1_ Szczegółowy wykaz zmian '!$8:$8</formula>
    <oldFormula>' P 1_ Szczegółowy wykaz zmian '!$8:$8</oldFormula>
  </rdn>
  <rdn rId="0" localSheetId="1" customView="1" name="Z_CF4184B7_9E1C_49DC_9B5E_3157DE29859A_.wvu.FilterData" hidden="1" oldHidden="1">
    <formula>' P 1_ Szczegółowy wykaz zmian '!$A$1:$L$1</formula>
    <oldFormula>' P 1_ Szczegółowy wykaz zmian '!$A$1:$L$1</oldFormula>
  </rdn>
  <rdn rId="0" localSheetId="2" customView="1" name="Z_CF4184B7_9E1C_49DC_9B5E_3157DE29859A_.wvu.PrintTitles" hidden="1" oldHidden="1">
    <formula>' P 2_ Szczegółowy wykaz zmian '!$8:$8</formula>
    <oldFormula>' P 2_ Szczegółowy wykaz zmian '!$8:$8</oldFormula>
  </rdn>
  <rdn rId="0" localSheetId="3" customView="1" name="Z_CF4184B7_9E1C_49DC_9B5E_3157DE29859A_.wvu.PrintTitles" hidden="1" oldHidden="1">
    <formula>' P 3_ Szczegółowy wykaz zmian '!$8:$8</formula>
    <oldFormula>' P 3_ Szczegółowy wykaz zmian '!$8:$8</oldFormula>
  </rdn>
  <rdn rId="0" localSheetId="4" customView="1" name="Z_CF4184B7_9E1C_49DC_9B5E_3157DE29859A_.wvu.PrintTitles" hidden="1" oldHidden="1">
    <formula>' P 4_ Szczegółowy wykaz zmian '!$8:$8</formula>
    <oldFormula>' P 4_ Szczegółowy wykaz zmian '!$8:$8</oldFormula>
  </rdn>
  <rdn rId="0" localSheetId="5" customView="1" name="Z_CF4184B7_9E1C_49DC_9B5E_3157DE29859A_.wvu.PrintTitles" hidden="1" oldHidden="1">
    <formula>' P 5_ Szczegółowy wykaz zmian '!$8:$8</formula>
    <oldFormula>' P 5_ Szczegółowy wykaz zmian '!$8:$8</oldFormula>
  </rdn>
  <rdn rId="0" localSheetId="6" customView="1" name="Z_CF4184B7_9E1C_49DC_9B5E_3157DE29859A_.wvu.PrintTitles" hidden="1" oldHidden="1">
    <formula>' P 6_ Szczegółowy wykaz zmian '!$8:$8</formula>
    <oldFormula>' P 6_ Szczegółowy wykaz zmian '!$8:$8</oldFormula>
  </rdn>
  <rdn rId="0" localSheetId="7" customView="1" name="Z_CF4184B7_9E1C_49DC_9B5E_3157DE29859A_.wvu.PrintTitles" hidden="1" oldHidden="1">
    <formula>' P 7_ Szczegółowy wykaz zmian '!$8:$8</formula>
    <oldFormula>' P 7_ Szczegółowy wykaz zmian '!$8:$8</oldFormula>
  </rdn>
  <rdn rId="0" localSheetId="10" customView="1" name="Z_CF4184B7_9E1C_49DC_9B5E_3157DE29859A_.wvu.PrintTitles" hidden="1" oldHidden="1">
    <formula>' P 8_ Szczegółowy wykaz zmian '!$8:$8</formula>
    <oldFormula>' P 8_ Szczegółowy wykaz zmian '!$8:$8</oldFormula>
  </rdn>
  <rdn rId="0" localSheetId="11" customView="1" name="Z_CF4184B7_9E1C_49DC_9B5E_3157DE29859A_.wvu.PrintTitles" hidden="1" oldHidden="1">
    <formula>' P 9_ Szczegółowy wykaz zmian '!$8:$8</formula>
    <oldFormula>' P 9_ Szczegółowy wykaz zmian '!$8:$8</oldFormula>
  </rdn>
  <rdn rId="0" localSheetId="12" customView="1" name="Z_CF4184B7_9E1C_49DC_9B5E_3157DE29859A_.wvu.PrintTitles" hidden="1" oldHidden="1">
    <formula>' P 10_ Szczegółowy wykaz zmian '!$8:$8</formula>
    <oldFormula>' P 10_ Szczegółowy wykaz zmian '!$8:$8</oldFormula>
  </rdn>
  <rdn rId="0" localSheetId="13" customView="1" name="Z_CF4184B7_9E1C_49DC_9B5E_3157DE29859A_.wvu.PrintTitles" hidden="1" oldHidden="1">
    <formula>' INNE_ Szczegółowy wykaz zmian '!$8:$8</formula>
    <oldFormula>' INNE_ Szczegółowy wykaz zmian '!$8:$8</oldFormula>
  </rdn>
  <rdn rId="0" localSheetId="17" customView="1" name="Z_CF4184B7_9E1C_49DC_9B5E_3157DE29859A_.wvu.FilterData" hidden="1" oldHidden="1">
    <formula>listy!$H$1:$I$186</formula>
    <oldFormula>listy!$H$1:$I$186</oldFormula>
  </rdn>
  <rcv guid="{CF4184B7-9E1C-49DC-9B5E-3157DE29859A}"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2" sId="6">
    <nc r="F22" t="inlineStr">
      <is>
        <r>
          <t xml:space="preserve">OBECNE BRZMIENIE
</t>
        </r>
        <r>
          <rPr>
            <sz val="11"/>
            <rFont val="Calibri"/>
            <family val="2"/>
            <charset val="238"/>
          </rPr>
          <t xml:space="preserve">2.6.3.2 WSKAŹNIKI,Tabela 2: Wskaźniki produktu
PLRO133 Liczba wspartych podmiotów wykonujących działalność leczniczą 
Cel pośredni (2024): 16
Cel końcowy (2029): 180
</t>
        </r>
        <r>
          <rPr>
            <b/>
            <sz val="11"/>
            <rFont val="Calibri"/>
            <family val="2"/>
            <charset val="238"/>
          </rPr>
          <t xml:space="preserve">
PROPOZYCJA ZMIANY 
</t>
        </r>
        <r>
          <rPr>
            <sz val="11"/>
            <rFont val="Calibri"/>
            <family val="2"/>
            <charset val="238"/>
          </rPr>
          <t>2.6.3.2 WSKAŹNIKI,Tabela 2: Wskaźniki produktu
PLRO133 Liczba wspartych podmiotów wykonujących działalność leczniczą  
Cel pośredni (2024): 9
Cel końcowy (2029): 9</t>
        </r>
      </is>
    </nc>
  </rcc>
  <rcv guid="{2D707813-BC5B-44E1-BB0A-C243E7D458DF}" action="delete"/>
  <rdn rId="0" localSheetId="1" customView="1" name="Z_2D707813_BC5B_44E1_BB0A_C243E7D458DF_.wvu.PrintTitles" hidden="1" oldHidden="1">
    <formula>' P 1_ Szczegółowy wykaz zmian '!$8:$8</formula>
    <oldFormula>' P 1_ Szczegółowy wykaz zmian '!$8:$8</oldFormula>
  </rdn>
  <rdn rId="0" localSheetId="1" customView="1" name="Z_2D707813_BC5B_44E1_BB0A_C243E7D458DF_.wvu.FilterData" hidden="1" oldHidden="1">
    <formula>' P 1_ Szczegółowy wykaz zmian '!$A$1:$L$1</formula>
    <oldFormula>' P 1_ Szczegółowy wykaz zmian '!$A$1:$L$1</oldFormula>
  </rdn>
  <rdn rId="0" localSheetId="2" customView="1" name="Z_2D707813_BC5B_44E1_BB0A_C243E7D458DF_.wvu.PrintTitles" hidden="1" oldHidden="1">
    <formula>' P 2_ Szczegółowy wykaz zmian '!$8:$8</formula>
    <oldFormula>' P 2_ Szczegółowy wykaz zmian '!$8:$8</oldFormula>
  </rdn>
  <rdn rId="0" localSheetId="3" customView="1" name="Z_2D707813_BC5B_44E1_BB0A_C243E7D458DF_.wvu.PrintTitles" hidden="1" oldHidden="1">
    <formula>' P 3_ Szczegółowy wykaz zmian '!$8:$8</formula>
    <oldFormula>' P 3_ Szczegółowy wykaz zmian '!$8:$8</oldFormula>
  </rdn>
  <rdn rId="0" localSheetId="4" customView="1" name="Z_2D707813_BC5B_44E1_BB0A_C243E7D458DF_.wvu.PrintTitles" hidden="1" oldHidden="1">
    <formula>' P 4_ Szczegółowy wykaz zmian '!$8:$8</formula>
    <oldFormula>' P 4_ Szczegółowy wykaz zmian '!$8:$8</oldFormula>
  </rdn>
  <rdn rId="0" localSheetId="5" customView="1" name="Z_2D707813_BC5B_44E1_BB0A_C243E7D458DF_.wvu.PrintTitles" hidden="1" oldHidden="1">
    <formula>' P 5_ Szczegółowy wykaz zmian '!$8:$8</formula>
    <oldFormula>' P 5_ Szczegółowy wykaz zmian '!$8:$8</oldFormula>
  </rdn>
  <rdn rId="0" localSheetId="6" customView="1" name="Z_2D707813_BC5B_44E1_BB0A_C243E7D458DF_.wvu.PrintTitles" hidden="1" oldHidden="1">
    <formula>' P 6_ Szczegółowy wykaz zmian '!$8:$8</formula>
    <oldFormula>' P 6_ Szczegółowy wykaz zmian '!$8:$8</oldFormula>
  </rdn>
  <rdn rId="0" localSheetId="7" customView="1" name="Z_2D707813_BC5B_44E1_BB0A_C243E7D458DF_.wvu.PrintTitles" hidden="1" oldHidden="1">
    <formula>' P 7_ Szczegółowy wykaz zmian '!$8:$8</formula>
    <oldFormula>' P 7_ Szczegółowy wykaz zmian '!$8:$8</oldFormula>
  </rdn>
  <rdn rId="0" localSheetId="10" customView="1" name="Z_2D707813_BC5B_44E1_BB0A_C243E7D458DF_.wvu.PrintTitles" hidden="1" oldHidden="1">
    <formula>' P 8_ Szczegółowy wykaz zmian '!$8:$8</formula>
    <oldFormula>' P 8_ Szczegółowy wykaz zmian '!$8:$8</oldFormula>
  </rdn>
  <rdn rId="0" localSheetId="11" customView="1" name="Z_2D707813_BC5B_44E1_BB0A_C243E7D458DF_.wvu.PrintTitles" hidden="1" oldHidden="1">
    <formula>' P 9_ Szczegółowy wykaz zmian '!$8:$8</formula>
    <oldFormula>' P 9_ Szczegółowy wykaz zmian '!$8:$8</oldFormula>
  </rdn>
  <rdn rId="0" localSheetId="12" customView="1" name="Z_2D707813_BC5B_44E1_BB0A_C243E7D458DF_.wvu.PrintTitles" hidden="1" oldHidden="1">
    <formula>' P 10_ Szczegółowy wykaz zmian '!$8:$8</formula>
    <oldFormula>' P 10_ Szczegółowy wykaz zmian '!$8:$8</oldFormula>
  </rdn>
  <rdn rId="0" localSheetId="13" customView="1" name="Z_2D707813_BC5B_44E1_BB0A_C243E7D458DF_.wvu.PrintTitles" hidden="1" oldHidden="1">
    <formula>' INNE_ Szczegółowy wykaz zmian '!$8:$8</formula>
    <oldFormula>' INNE_ Szczegółowy wykaz zmian '!$8:$8</oldFormula>
  </rdn>
  <rdn rId="0" localSheetId="17" customView="1" name="Z_2D707813_BC5B_44E1_BB0A_C243E7D458DF_.wvu.FilterData" hidden="1" oldHidden="1">
    <formula>listy!$H$1:$I$186</formula>
    <oldFormula>listy!$H$1:$I$186</oldFormula>
  </rdn>
  <rcv guid="{2D707813-BC5B-44E1-BB0A-C243E7D458DF}" action="add"/>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76" sId="10">
    <oc r="F29" t="inlineStr">
      <is>
        <r>
          <rPr>
            <b/>
            <sz val="11"/>
            <rFont val="Calibri"/>
            <family val="2"/>
            <charset val="238"/>
          </rPr>
          <t xml:space="preserve">OBECNE BRZMIENIE:
</t>
        </r>
        <r>
          <rPr>
            <sz val="11"/>
            <rFont val="Calibri"/>
            <family val="2"/>
          </rPr>
          <t xml:space="preserve"> 2.8.3.2 WSKAŹNIKI, Tabela 2: Wskaźniki produktu
PLFCO01 Liczba dzieci objętych dodatkowymi zajęciami w edukacji przedszkolnej
Cel końcowy (2029): 7 498
PLFCO02 Liczba dofinansowanych miejsc wychowania przedszkolnego
Cel końcowy (2029): 914
PLFCO03 Liczba uczniów szkół i placówek systemu oświaty prowadzących kształcenie ogólne objetych wsparciem
Cel końcowy (2029): 45 048
PLFCO04 Liczba uczniów i słuchaczy szkół i placówek kształcenia zawodowego objętych wsparciem
Cel końcowy (2029): 25 940
PLEFCO05 Liczba uczniów szkół i placówek kształcenia zawodowego uczestniczących w stażach uczniowskich
Cel końcowy (2029): 5 671
PLFCO07 Liczba szkół i placówek systemu oświaty objętych wsparciem
Cel końcowy (2029): 1 024 
 </t>
        </r>
        <r>
          <rPr>
            <b/>
            <sz val="11"/>
            <rFont val="Calibri"/>
            <family val="2"/>
            <charset val="238"/>
          </rPr>
          <t xml:space="preserve">PROPOZYCJA ZMIANY:
</t>
        </r>
        <r>
          <rPr>
            <sz val="11"/>
            <rFont val="Calibri"/>
            <family val="2"/>
          </rPr>
          <t xml:space="preserve"> 2.8.3.2 WSKAŹNIKI, Tabela 2: Wskaźniki produktu
PLFCO01 Liczba dzieci objętych dodatkowymi zajęciami w edukacji przedszkolnej
Cel końcowy (2029): 8 134
PLFCO02 Liczba dofinansowanych miejsc wychowania przedszkolnego
Cel końcowy (2029): </t>
        </r>
        <r>
          <rPr>
            <sz val="11"/>
            <color theme="4"/>
            <rFont val="Calibri"/>
            <family val="2"/>
          </rPr>
          <t>520</t>
        </r>
        <r>
          <rPr>
            <sz val="11"/>
            <rFont val="Calibri"/>
            <family val="2"/>
          </rPr>
          <t xml:space="preserve">
PLFCO03 Liczba uczniów szkół i placówek systemu oświaty prowadzących kształcenie ogólne objetych wsparciem
Cel końcowy (2029): </t>
        </r>
        <r>
          <rPr>
            <sz val="11"/>
            <color theme="4"/>
            <rFont val="Calibri"/>
            <family val="2"/>
          </rPr>
          <t>38 239</t>
        </r>
        <r>
          <rPr>
            <sz val="11"/>
            <rFont val="Calibri"/>
            <family val="2"/>
          </rPr>
          <t xml:space="preserve">
PLFCO04 Liczba uczniów i słuchaczy szkół i placówek kształcenia zawodowego objętych wsparciem
Cel końcowy (2029): 20 235
PLEFCO05 Liczba uczniów szkół i placówek kształcenia zawodowego uczestniczących w stażach uczniowskich
Cel końcowy (2029): 4 332
PLFCO07 Liczba szkół i placówek systemu oświaty objętych wsparciem
Cel końcowy (2029): </t>
        </r>
        <r>
          <rPr>
            <sz val="11"/>
            <color theme="4"/>
            <rFont val="Calibri"/>
            <family val="2"/>
          </rPr>
          <t>890</t>
        </r>
      </is>
    </oc>
    <nc r="F29" t="inlineStr">
      <is>
        <r>
          <rPr>
            <b/>
            <sz val="11"/>
            <rFont val="Calibri"/>
            <family val="2"/>
            <charset val="238"/>
          </rPr>
          <t xml:space="preserve">OBECNE BRZMIENIE:
</t>
        </r>
        <r>
          <rPr>
            <sz val="11"/>
            <rFont val="Calibri"/>
            <family val="2"/>
          </rPr>
          <t xml:space="preserve"> 2.8.3.2 WSKAŹNIKI, Tabela 2: Wskaźniki produktu
PLFCO01 Liczba dzieci objętych dodatkowymi zajęciami w edukacji przedszkolnej
Cel końcowy (2029): 7 498
PLFCO02 Liczba dofinansowanych miejsc wychowania przedszkolnego
Cel końcowy (2029): 914
PLFCO03 Liczba uczniów szkół i placówek systemu oświaty prowadzących kształcenie ogólne objetych wsparciem
Cel końcowy (2029): 45 048
PLFCO04 Liczba uczniów i słuchaczy szkół i placówek kształcenia zawodowego objętych wsparciem
Cel końcowy (2029): 25 940
PLEFCO05 Liczba uczniów szkół i placówek kształcenia zawodowego uczestniczących w stażach uczniowskich
Cel końcowy (2029): 5 671
PLFCO07 Liczba szkół i placówek systemu oświaty objętych wsparciem
Cel końcowy (2029): 1 024 
 </t>
        </r>
        <r>
          <rPr>
            <b/>
            <sz val="11"/>
            <rFont val="Calibri"/>
            <family val="2"/>
            <charset val="238"/>
          </rPr>
          <t xml:space="preserve">PROPOZYCJA ZMIANY:
</t>
        </r>
        <r>
          <rPr>
            <sz val="11"/>
            <rFont val="Calibri"/>
            <family val="2"/>
          </rPr>
          <t xml:space="preserve"> 2.8.3.2 WSKAŹNIKI, Tabela 2: Wskaźniki produktu
PLFCO01 Liczba dzieci objętych dodatkowymi zajęciami w edukacji przedszkolnej
Cel końcowy (2029): 8 134
PLFCO02 Liczba dofinansowanych miejsc wychowania przedszkolnego
Cel końcowy (2029): </t>
        </r>
        <r>
          <rPr>
            <sz val="11"/>
            <color theme="4"/>
            <rFont val="Calibri"/>
            <family val="2"/>
          </rPr>
          <t>520</t>
        </r>
        <r>
          <rPr>
            <sz val="11"/>
            <rFont val="Calibri"/>
            <family val="2"/>
          </rPr>
          <t xml:space="preserve">
PLFCO03 Liczba uczniów szkół i placówek systemu oświaty prowadzących kształcenie ogólne objętych wsparciem
Cel końcowy (2029): </t>
        </r>
        <r>
          <rPr>
            <sz val="11"/>
            <color theme="4"/>
            <rFont val="Calibri"/>
            <family val="2"/>
          </rPr>
          <t>38 239</t>
        </r>
        <r>
          <rPr>
            <sz val="11"/>
            <rFont val="Calibri"/>
            <family val="2"/>
          </rPr>
          <t xml:space="preserve">
PLFCO04 Liczba uczniów i słuchaczy szkół i placówek kształcenia zawodowego objętych wsparciem
Cel końcowy (2029): 20 235
PLEFCO05 Liczba uczniów szkół i placówek kształcenia zawodowego uczestniczących w stażach uczniowskich
Cel końcowy (2029): 4 332
PLFCO07 Liczba szkół i placówek systemu oświaty objętych wsparciem
Cel końcowy (2029): </t>
        </r>
        <r>
          <rPr>
            <sz val="11"/>
            <color theme="4"/>
            <rFont val="Calibri"/>
            <family val="2"/>
          </rPr>
          <t>890</t>
        </r>
      </is>
    </nc>
  </rcc>
  <rcc rId="877" sId="10">
    <oc r="G29" t="inlineStr">
      <is>
        <r>
          <t xml:space="preserve">Aktualizacja wartości wskaźników zgodnie z przyjętymi założeniami do "Metodologii szacowania wskaźników do programu Fundusze Europejskie dla Kujaw i Pomorza 2021-2027" po zmianach wysokości alokacji przeznaczanych na poszczególne obszary merytoryczne celu szczegółowego (f) EFS+.
Zmiana wartości wskaźnika "PLFCO02 Liczba dofinansowanych miejsc wychowania przedszkolnego" związana jest dodatkowo z wynikami przeprowadzonego rozeznania potrzeb wśród partnerów realizujących Politykę Terytorialną (instrumenty terytorialne ZIT oraz IIT dla OPPT) oraz </t>
        </r>
        <r>
          <rPr>
            <sz val="11"/>
            <color theme="4"/>
            <rFont val="Calibri"/>
            <family val="2"/>
          </rPr>
          <t>zakończonych naborów</t>
        </r>
        <r>
          <rPr>
            <sz val="11"/>
            <rFont val="Calibri"/>
            <family val="2"/>
          </rPr>
          <t xml:space="preserve"> w ramach działania 8.11 Wychowanie przedszkolne (FEKP.08.11-IZ.00-060/23, </t>
        </r>
        <r>
          <rPr>
            <sz val="11"/>
            <color theme="4"/>
            <rFont val="Calibri"/>
            <family val="2"/>
          </rPr>
          <t>FEKP.08.11-IZ.00-149/24</t>
        </r>
        <r>
          <rPr>
            <sz val="11"/>
            <rFont val="Calibri"/>
            <family val="2"/>
          </rPr>
          <t xml:space="preserve">). Z otrzymanych danych wynika, iż niezbędne jest utrzymanie istniejących miejsc wychowania przedszkolnego poprzez poprawę jakości edukacji przedszkolnej i realizację konkurencyjnej oferty edukacyjnej. Natomiast z powodów demograficznych (malejąca liczba urodzeń dzieci) tworzenie i utrzymanie nowych miejsc wychowania przedszkolnego nie odpowiada na zidentyfikowane potrzeby w regionie. </t>
        </r>
        <r>
          <rPr>
            <b/>
            <sz val="11"/>
            <color theme="4"/>
            <rFont val="Calibri"/>
            <family val="2"/>
          </rPr>
          <t>Analiza sytuacji społeczno-gospodarczej województwa potwierdziła, że tendencja spadkowa liczby urodzeń jest obecnie zjawiskiem krajowym</t>
        </r>
        <r>
          <rPr>
            <sz val="11"/>
            <rFont val="Calibri"/>
            <family val="2"/>
          </rPr>
          <t xml:space="preserve">. W związku z tym rekomendujemy zmianę przyjętych założeń w obszarze Wychowanie przedszkolne w "Metodologii szacowania wskaźników do programu Fundusze Europejskie dla Kujaw i Pomorza 2021-2027" odnośnie udziału alokacji dla przedsięwzięć: "Zajęcia dodatkowe dla dzieci" zmiana z 40% na 50% oraz "Tworzenie nowych miejsc w OWP" z 40% na </t>
        </r>
        <r>
          <rPr>
            <sz val="11"/>
            <color theme="4"/>
            <rFont val="Calibri"/>
            <family val="2"/>
          </rPr>
          <t>20%</t>
        </r>
        <r>
          <rPr>
            <sz val="11"/>
            <rFont val="Calibri"/>
            <family val="2"/>
          </rPr>
          <t xml:space="preserve">. Zmiana ta stanowi odpowiedź na zgłaszne potrzeby w regionie i wpłynie na zwiększenie wartości wskaźnika "PLFCO01 Liczba dzieci objętych dodatkowymi zajęciami w edukacji przedszkolnej" z 7498 na 8134. </t>
        </r>
      </is>
    </oc>
    <nc r="G29" t="inlineStr">
      <is>
        <r>
          <t xml:space="preserve">Aktualizacja wartości wskaźników zgodnie z przyjętymi założeniami do "Metodologii szacowania wskaźników do programu Fundusze Europejskie dla Kujaw i Pomorza 2021-2027" po zmianach wysokości alokacji przeznaczanych na poszczególne obszary merytoryczne celu szczegółowego (f) EFS+.
Zmiana wartości wskaźnika "PLFCO02 Liczba dofinansowanych miejsc wychowania przedszkolnego" związana jest dodatkowo z wynikami przeprowadzonego rozeznania potrzeb wśród partnerów realizujących Politykę Terytorialną (instrumenty terytorialne ZIT oraz IIT dla OPPT) oraz </t>
        </r>
        <r>
          <rPr>
            <sz val="11"/>
            <color theme="4"/>
            <rFont val="Calibri"/>
            <family val="2"/>
          </rPr>
          <t>zakończonych naborów</t>
        </r>
        <r>
          <rPr>
            <sz val="11"/>
            <rFont val="Calibri"/>
            <family val="2"/>
          </rPr>
          <t xml:space="preserve"> w ramach działania 8.11 Wychowanie przedszkolne (FEKP.08.11-IZ.00-060/23, </t>
        </r>
        <r>
          <rPr>
            <sz val="11"/>
            <color theme="4"/>
            <rFont val="Calibri"/>
            <family val="2"/>
          </rPr>
          <t>FEKP.08.11-IZ.00-149/24</t>
        </r>
        <r>
          <rPr>
            <sz val="11"/>
            <rFont val="Calibri"/>
            <family val="2"/>
          </rPr>
          <t xml:space="preserve">). Z otrzymanych danych wynika, iż niezbędne jest utrzymanie istniejących miejsc wychowania przedszkolnego poprzez poprawę jakości edukacji przedszkolnej i realizację konkurencyjnej oferty edukacyjnej. Natomiast z powodów demograficznych (malejąca liczba urodzeń dzieci) tworzenie i utrzymanie nowych miejsc wychowania przedszkolnego nie odpowiada na zidentyfikowane potrzeby w regionie. </t>
        </r>
        <r>
          <rPr>
            <b/>
            <sz val="11"/>
            <color theme="4"/>
            <rFont val="Calibri"/>
            <family val="2"/>
          </rPr>
          <t>Analiza sytuacji społeczno-gospodarczej województwa potwierdziła, że tendencja spadkowa liczby urodzeń jest obecnie zjawiskiem krajowym</t>
        </r>
        <r>
          <rPr>
            <sz val="11"/>
            <rFont val="Calibri"/>
            <family val="2"/>
          </rPr>
          <t xml:space="preserve">. W związku z tym rekomendujemy zmianę przyjętych założeń w obszarze Wychowanie przedszkolne w "Metodologii szacowania wskaźników do programu Fundusze Europejskie dla Kujaw i Pomorza 2021-2027" odnośnie udziału alokacji dla przedsięwzięć: "Zajęcia dodatkowe dla dzieci" zmiana z 40% na 50% oraz "Tworzenie nowych miejsc w OWP" z 40% na </t>
        </r>
        <r>
          <rPr>
            <sz val="11"/>
            <color theme="4"/>
            <rFont val="Calibri"/>
            <family val="2"/>
          </rPr>
          <t>20%</t>
        </r>
        <r>
          <rPr>
            <sz val="11"/>
            <rFont val="Calibri"/>
            <family val="2"/>
          </rPr>
          <t>. Zmiana ta stanowi odpowiedź na zgłaszne potrzeby w regionie i wpłynie na zwiększenie wartości wskaźnika "PLFCO01 Liczba dzieci objętych dodatkowymi zajęciami w edukacji przedszkolnej" z 7498 na 8134.</t>
        </r>
        <r>
          <rPr>
            <sz val="11"/>
            <color theme="4"/>
            <rFont val="Calibri"/>
            <family val="2"/>
          </rPr>
          <t xml:space="preserve"> Zmiana wskaźnika "PLFCO03 Liczba uczniów szkół i placówek systemu oświaty prowadzących kształcenie ogólne objętych wsparciem" oraz wskaźnika "PLFCO07 Liczba szkół i placówek systemu oświaty objętych wsparciem" wynikaja przede wszystkim z utrzymującej sie wysokiej inflacji, wzrostu cen oraz wynagrodzeń, a także dużego spadku kursu euro z założnego w "Metodologii szacowania wskaźników do programu Fundusze Europejskie dla Kujaw i Pomorza 2021-2027" na poziomie 4,54 do 4,2678 obecnie</t>
        </r>
      </is>
    </nc>
  </rcc>
  <rcv guid="{CF4184B7-9E1C-49DC-9B5E-3157DE29859A}" action="delete"/>
  <rdn rId="0" localSheetId="1" customView="1" name="Z_CF4184B7_9E1C_49DC_9B5E_3157DE29859A_.wvu.PrintTitles" hidden="1" oldHidden="1">
    <formula>' P 1_ Szczegółowy wykaz zmian '!$8:$8</formula>
    <oldFormula>' P 1_ Szczegółowy wykaz zmian '!$8:$8</oldFormula>
  </rdn>
  <rdn rId="0" localSheetId="1" customView="1" name="Z_CF4184B7_9E1C_49DC_9B5E_3157DE29859A_.wvu.FilterData" hidden="1" oldHidden="1">
    <formula>' P 1_ Szczegółowy wykaz zmian '!$A$1:$L$1</formula>
    <oldFormula>' P 1_ Szczegółowy wykaz zmian '!$A$1:$L$1</oldFormula>
  </rdn>
  <rdn rId="0" localSheetId="2" customView="1" name="Z_CF4184B7_9E1C_49DC_9B5E_3157DE29859A_.wvu.PrintTitles" hidden="1" oldHidden="1">
    <formula>' P 2_ Szczegółowy wykaz zmian '!$8:$8</formula>
    <oldFormula>' P 2_ Szczegółowy wykaz zmian '!$8:$8</oldFormula>
  </rdn>
  <rdn rId="0" localSheetId="3" customView="1" name="Z_CF4184B7_9E1C_49DC_9B5E_3157DE29859A_.wvu.PrintTitles" hidden="1" oldHidden="1">
    <formula>' P 3_ Szczegółowy wykaz zmian '!$8:$8</formula>
    <oldFormula>' P 3_ Szczegółowy wykaz zmian '!$8:$8</oldFormula>
  </rdn>
  <rdn rId="0" localSheetId="4" customView="1" name="Z_CF4184B7_9E1C_49DC_9B5E_3157DE29859A_.wvu.PrintTitles" hidden="1" oldHidden="1">
    <formula>' P 4_ Szczegółowy wykaz zmian '!$8:$8</formula>
    <oldFormula>' P 4_ Szczegółowy wykaz zmian '!$8:$8</oldFormula>
  </rdn>
  <rdn rId="0" localSheetId="5" customView="1" name="Z_CF4184B7_9E1C_49DC_9B5E_3157DE29859A_.wvu.PrintTitles" hidden="1" oldHidden="1">
    <formula>' P 5_ Szczegółowy wykaz zmian '!$8:$8</formula>
    <oldFormula>' P 5_ Szczegółowy wykaz zmian '!$8:$8</oldFormula>
  </rdn>
  <rdn rId="0" localSheetId="6" customView="1" name="Z_CF4184B7_9E1C_49DC_9B5E_3157DE29859A_.wvu.PrintTitles" hidden="1" oldHidden="1">
    <formula>' P 6_ Szczegółowy wykaz zmian '!$8:$8</formula>
    <oldFormula>' P 6_ Szczegółowy wykaz zmian '!$8:$8</oldFormula>
  </rdn>
  <rdn rId="0" localSheetId="7" customView="1" name="Z_CF4184B7_9E1C_49DC_9B5E_3157DE29859A_.wvu.PrintTitles" hidden="1" oldHidden="1">
    <formula>' P 7_ Szczegółowy wykaz zmian '!$8:$8</formula>
    <oldFormula>' P 7_ Szczegółowy wykaz zmian '!$8:$8</oldFormula>
  </rdn>
  <rdn rId="0" localSheetId="10" customView="1" name="Z_CF4184B7_9E1C_49DC_9B5E_3157DE29859A_.wvu.PrintTitles" hidden="1" oldHidden="1">
    <formula>' P 8_ Szczegółowy wykaz zmian '!$8:$8</formula>
    <oldFormula>' P 8_ Szczegółowy wykaz zmian '!$8:$8</oldFormula>
  </rdn>
  <rdn rId="0" localSheetId="11" customView="1" name="Z_CF4184B7_9E1C_49DC_9B5E_3157DE29859A_.wvu.PrintTitles" hidden="1" oldHidden="1">
    <formula>' P 9_ Szczegółowy wykaz zmian '!$8:$8</formula>
    <oldFormula>' P 9_ Szczegółowy wykaz zmian '!$8:$8</oldFormula>
  </rdn>
  <rdn rId="0" localSheetId="12" customView="1" name="Z_CF4184B7_9E1C_49DC_9B5E_3157DE29859A_.wvu.PrintTitles" hidden="1" oldHidden="1">
    <formula>' P 10_ Szczegółowy wykaz zmian '!$8:$8</formula>
    <oldFormula>' P 10_ Szczegółowy wykaz zmian '!$8:$8</oldFormula>
  </rdn>
  <rdn rId="0" localSheetId="13" customView="1" name="Z_CF4184B7_9E1C_49DC_9B5E_3157DE29859A_.wvu.PrintTitles" hidden="1" oldHidden="1">
    <formula>' INNE_ Szczegółowy wykaz zmian '!$8:$8</formula>
    <oldFormula>' INNE_ Szczegółowy wykaz zmian '!$8:$8</oldFormula>
  </rdn>
  <rdn rId="0" localSheetId="17" customView="1" name="Z_CF4184B7_9E1C_49DC_9B5E_3157DE29859A_.wvu.FilterData" hidden="1" oldHidden="1">
    <formula>listy!$H$1:$I$186</formula>
    <oldFormula>listy!$H$1:$I$186</oldFormula>
  </rdn>
  <rcv guid="{CF4184B7-9E1C-49DC-9B5E-3157DE29859A}" action="add"/>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1" sId="10">
    <oc r="G29" t="inlineStr">
      <is>
        <r>
          <t xml:space="preserve">Aktualizacja wartości wskaźników zgodnie z przyjętymi założeniami do "Metodologii szacowania wskaźników do programu Fundusze Europejskie dla Kujaw i Pomorza 2021-2027" po zmianach wysokości alokacji przeznaczanych na poszczególne obszary merytoryczne celu szczegółowego (f) EFS+.
Zmiana wartości wskaźnika "PLFCO02 Liczba dofinansowanych miejsc wychowania przedszkolnego" związana jest dodatkowo z wynikami przeprowadzonego rozeznania potrzeb wśród partnerów realizujących Politykę Terytorialną (instrumenty terytorialne ZIT oraz IIT dla OPPT) oraz </t>
        </r>
        <r>
          <rPr>
            <sz val="11"/>
            <color theme="4"/>
            <rFont val="Calibri"/>
            <family val="2"/>
          </rPr>
          <t>zakończonych naborów</t>
        </r>
        <r>
          <rPr>
            <sz val="11"/>
            <rFont val="Calibri"/>
            <family val="2"/>
          </rPr>
          <t xml:space="preserve"> w ramach działania 8.11 Wychowanie przedszkolne (FEKP.08.11-IZ.00-060/23, </t>
        </r>
        <r>
          <rPr>
            <sz val="11"/>
            <color theme="4"/>
            <rFont val="Calibri"/>
            <family val="2"/>
          </rPr>
          <t>FEKP.08.11-IZ.00-149/24</t>
        </r>
        <r>
          <rPr>
            <sz val="11"/>
            <rFont val="Calibri"/>
            <family val="2"/>
          </rPr>
          <t xml:space="preserve">). Z otrzymanych danych wynika, iż niezbędne jest utrzymanie istniejących miejsc wychowania przedszkolnego poprzez poprawę jakości edukacji przedszkolnej i realizację konkurencyjnej oferty edukacyjnej. Natomiast z powodów demograficznych (malejąca liczba urodzeń dzieci) tworzenie i utrzymanie nowych miejsc wychowania przedszkolnego nie odpowiada na zidentyfikowane potrzeby w regionie. </t>
        </r>
        <r>
          <rPr>
            <b/>
            <sz val="11"/>
            <color theme="4"/>
            <rFont val="Calibri"/>
            <family val="2"/>
          </rPr>
          <t>Analiza sytuacji społeczno-gospodarczej województwa potwierdziła, że tendencja spadkowa liczby urodzeń jest obecnie zjawiskiem krajowym</t>
        </r>
        <r>
          <rPr>
            <sz val="11"/>
            <rFont val="Calibri"/>
            <family val="2"/>
          </rPr>
          <t xml:space="preserve">. W związku z tym rekomendujemy zmianę przyjętych założeń w obszarze Wychowanie przedszkolne w "Metodologii szacowania wskaźników do programu Fundusze Europejskie dla Kujaw i Pomorza 2021-2027" odnośnie udziału alokacji dla przedsięwzięć: "Zajęcia dodatkowe dla dzieci" zmiana z 40% na 50% oraz "Tworzenie nowych miejsc w OWP" z 40% na </t>
        </r>
        <r>
          <rPr>
            <sz val="11"/>
            <color theme="4"/>
            <rFont val="Calibri"/>
            <family val="2"/>
          </rPr>
          <t>20%</t>
        </r>
        <r>
          <rPr>
            <sz val="11"/>
            <rFont val="Calibri"/>
            <family val="2"/>
          </rPr>
          <t>. Zmiana ta stanowi odpowiedź na zgłaszne potrzeby w regionie i wpłynie na zwiększenie wartości wskaźnika "PLFCO01 Liczba dzieci objętych dodatkowymi zajęciami w edukacji przedszkolnej" z 7498 na 8134.</t>
        </r>
        <r>
          <rPr>
            <sz val="11"/>
            <color theme="4"/>
            <rFont val="Calibri"/>
            <family val="2"/>
          </rPr>
          <t xml:space="preserve"> Zmiana wskaźnika "PLFCO03 Liczba uczniów szkół i placówek systemu oświaty prowadzących kształcenie ogólne objętych wsparciem" oraz wskaźnika "PLFCO07 Liczba szkół i placówek systemu oświaty objętych wsparciem" wynikaja przede wszystkim z utrzymującej sie wysokiej inflacji, wzrostu cen oraz wynagrodzeń, a także dużego spadku kursu euro z założnego w "Metodologii szacowania wskaźników do programu Fundusze Europejskie dla Kujaw i Pomorza 2021-2027" na poziomie 4,54 do 4,2678 obecnie</t>
        </r>
      </is>
    </oc>
    <nc r="G29" t="inlineStr">
      <is>
        <r>
          <t xml:space="preserve">Aktualizacja wartości wskaźników zgodnie z przyjętymi założeniami do "Metodologii szacowania wskaźników do programu Fundusze Europejskie dla Kujaw i Pomorza 2021-2027" po zmianach wysokości alokacji przeznaczanych na poszczególne obszary merytoryczne celu szczegółowego (f) EFS+.
Zmiana wartości wskaźnika "PLFCO02 Liczba dofinansowanych miejsc wychowania przedszkolnego" związana jest dodatkowo z wynikami przeprowadzonego rozeznania potrzeb wśród partnerów realizujących Politykę Terytorialną (instrumenty terytorialne ZIT oraz IIT dla OPPT) oraz </t>
        </r>
        <r>
          <rPr>
            <sz val="11"/>
            <color theme="4"/>
            <rFont val="Calibri"/>
            <family val="2"/>
          </rPr>
          <t>zakończonych naborów</t>
        </r>
        <r>
          <rPr>
            <sz val="11"/>
            <rFont val="Calibri"/>
            <family val="2"/>
          </rPr>
          <t xml:space="preserve"> w ramach działania 8.11 Wychowanie przedszkolne (FEKP.08.11-IZ.00-060/23, </t>
        </r>
        <r>
          <rPr>
            <sz val="11"/>
            <color theme="4"/>
            <rFont val="Calibri"/>
            <family val="2"/>
          </rPr>
          <t>FEKP.08.11-IZ.00-149/24</t>
        </r>
        <r>
          <rPr>
            <sz val="11"/>
            <rFont val="Calibri"/>
            <family val="2"/>
          </rPr>
          <t xml:space="preserve">). Z otrzymanych danych wynika, iż niezbędne jest utrzymanie istniejących miejsc wychowania przedszkolnego poprzez poprawę jakości edukacji przedszkolnej i realizację konkurencyjnej oferty edukacyjnej. Natomiast z powodów demograficznych (malejąca liczba urodzeń dzieci) tworzenie i utrzymanie nowych miejsc wychowania przedszkolnego nie odpowiada na zidentyfikowane potrzeby w regionie. </t>
        </r>
        <r>
          <rPr>
            <b/>
            <sz val="11"/>
            <color theme="4"/>
            <rFont val="Calibri"/>
            <family val="2"/>
          </rPr>
          <t>Analiza sytuacji społeczno-gospodarczej województwa potwierdziła, że tendencja spadkowa liczby urodzeń jest obecnie zjawiskiem krajowym</t>
        </r>
        <r>
          <rPr>
            <sz val="11"/>
            <rFont val="Calibri"/>
            <family val="2"/>
          </rPr>
          <t xml:space="preserve">. W związku z tym rekomendujemy zmianę przyjętych założeń w obszarze Wychowanie przedszkolne w "Metodologii szacowania wskaźników do programu Fundusze Europejskie dla Kujaw i Pomorza 2021-2027" odnośnie udziału alokacji dla przedsięwzięć: "Zajęcia dodatkowe dla dzieci" zmiana z 40% na 50% oraz "Tworzenie nowych miejsc w OWP" z 40% na </t>
        </r>
        <r>
          <rPr>
            <sz val="11"/>
            <color theme="4"/>
            <rFont val="Calibri"/>
            <family val="2"/>
          </rPr>
          <t>20%</t>
        </r>
        <r>
          <rPr>
            <sz val="11"/>
            <rFont val="Calibri"/>
            <family val="2"/>
          </rPr>
          <t>. Zmiana ta stanowi odpowiedź na zgłaszne potrzeby w regionie i wpłynie na zwiększenie wartości wskaźnika "PLFCO01 Liczba dzieci objętych dodatkowymi zajęciami w edukacji przedszkolnej" z 7498 na 8134.</t>
        </r>
        <r>
          <rPr>
            <sz val="11"/>
            <color theme="4"/>
            <rFont val="Calibri"/>
            <family val="2"/>
          </rPr>
          <t xml:space="preserve"> Zmiana wartości wskaźnika "PLFCO03 Liczba uczniów szkół i placówek systemu oświaty prowadzących kształcenie ogólne objętych wsparciem" oraz wskaźnika "PLFCO07 Liczba szkół i placówek systemu oświaty objętych wsparciem" wynika przede wszystkim z utrzymującej sie wysokiej inflacji, wzrostu cen oraz wynagrodzeń, a także dużego spadku kursu euro z założnego w "Metodologii szacowania wskaźników do programu Fundusze Europejskie dla Kujaw i Pomorza 2021-2027" na poziomie 4,54 do obecnie obowiązującego na poziomie 4,2655.</t>
        </r>
      </is>
    </nc>
  </rcc>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2" sId="3">
    <oc r="G9"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KI 081 zwiększenie o 7 661 361 z KI 082
             zwiększenie o 612 167 z KI 077
KI 083 zwiększenie o 1 387 833 z KI 077
</t>
      </is>
    </oc>
    <nc r="G9"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KI 081 zwiększenie o 8 078 176 z KI 082
             zwiększenie o 612 167 z KI 077
KI 083 zwiększenie o 1 387 833 z KI 077
</t>
      </is>
    </nc>
  </rcc>
  <rcc rId="893" sId="3">
    <oc r="F9" t="inlineStr">
      <is>
        <r>
          <t xml:space="preserve">2.3.1.3 INDYKATYWNY PODZIAŁ ZAPROGRAMOWANYCH ZASOBÓW
Tabela 4: Wymiar 1 – zakres interwencji
</t>
        </r>
        <r>
          <rPr>
            <b/>
            <sz val="11"/>
            <rFont val="Calibri"/>
            <family val="2"/>
          </rPr>
          <t>Obecne brzmienie</t>
        </r>
        <r>
          <rPr>
            <sz val="11"/>
            <rFont val="Calibri"/>
            <family val="2"/>
          </rPr>
          <t xml:space="preserve">
077 - Działania mające na celu poprawę jakości powietrza i ograniczenie hałasu- 4 000 000
081 - Infrastruktura czystego transportu miejskiego-
27 965 000
082 - Tabor czystego transportu miejskiego- 38 596 099
083 - Infrastruktura rowerowa- 55 736 252
086 - Infrastruktura paliw alternatywnych- 2 000 000
</t>
        </r>
        <r>
          <rPr>
            <b/>
            <sz val="11"/>
            <rFont val="Calibri"/>
            <family val="2"/>
          </rPr>
          <t>Propozycja zmian:</t>
        </r>
        <r>
          <rPr>
            <sz val="11"/>
            <rFont val="Calibri"/>
            <family val="2"/>
          </rPr>
          <t xml:space="preserve">
077 - Działania mające na celu poprawę jakości powietrza i ograniczenie hałasu- </t>
        </r>
        <r>
          <rPr>
            <sz val="11"/>
            <color rgb="FFFF0000"/>
            <rFont val="Calibri"/>
            <family val="2"/>
          </rPr>
          <t>2 000 000</t>
        </r>
        <r>
          <rPr>
            <sz val="11"/>
            <rFont val="Calibri"/>
            <family val="2"/>
          </rPr>
          <t xml:space="preserve">
081 - Infrastruktura czystego transportu miejskiego-
</t>
        </r>
        <r>
          <rPr>
            <sz val="11"/>
            <color rgb="FFFF0000"/>
            <rFont val="Calibri"/>
            <family val="2"/>
          </rPr>
          <t>36 238 528</t>
        </r>
        <r>
          <rPr>
            <sz val="11"/>
            <rFont val="Calibri"/>
            <family val="2"/>
          </rPr>
          <t xml:space="preserve">
082 - Tabor czystego transportu miejskiego- </t>
        </r>
        <r>
          <rPr>
            <sz val="11"/>
            <color rgb="FFFF0000"/>
            <rFont val="Calibri"/>
            <family val="2"/>
          </rPr>
          <t>30 934 738</t>
        </r>
        <r>
          <rPr>
            <sz val="11"/>
            <rFont val="Calibri"/>
            <family val="2"/>
          </rPr>
          <t xml:space="preserve">
083 - Infrastruktura rowerowa- </t>
        </r>
        <r>
          <rPr>
            <sz val="11"/>
            <color rgb="FFFF0000"/>
            <rFont val="Calibri"/>
            <family val="2"/>
          </rPr>
          <t>57 124 085</t>
        </r>
        <r>
          <rPr>
            <sz val="11"/>
            <rFont val="Calibri"/>
            <family val="2"/>
          </rPr>
          <t xml:space="preserve">
086 - Infrastruktura paliw alternatywnych- 2 000 000
</t>
        </r>
      </is>
    </oc>
    <nc r="F9" t="inlineStr">
      <is>
        <r>
          <t xml:space="preserve">2.3.1.3 INDYKATYWNY PODZIAŁ ZAPROGRAMOWANYCH ZASOBÓW
Tabela 4: Wymiar 1 – zakres interwencji
</t>
        </r>
        <r>
          <rPr>
            <b/>
            <sz val="11"/>
            <rFont val="Calibri"/>
            <family val="2"/>
          </rPr>
          <t>Obecne brzmienie</t>
        </r>
        <r>
          <rPr>
            <sz val="11"/>
            <rFont val="Calibri"/>
            <family val="2"/>
          </rPr>
          <t xml:space="preserve">
077 - Działania mające na celu poprawę jakości powietrza i ograniczenie hałasu- 4 000 000
081 - Infrastruktura czystego transportu miejskiego-
27 965 000
082 - Tabor czystego transportu miejskiego- 38 596 099
083 - Infrastruktura rowerowa- 55 736 252
086 - Infrastruktura paliw alternatywnych- 2 000 000
</t>
        </r>
        <r>
          <rPr>
            <b/>
            <sz val="11"/>
            <rFont val="Calibri"/>
            <family val="2"/>
          </rPr>
          <t>Propozycja zmian:</t>
        </r>
        <r>
          <rPr>
            <sz val="11"/>
            <rFont val="Calibri"/>
            <family val="2"/>
          </rPr>
          <t xml:space="preserve">
077 - Działania mające na celu poprawę jakości powietrza i ograniczenie hałasu- </t>
        </r>
        <r>
          <rPr>
            <sz val="11"/>
            <color rgb="FFFF0000"/>
            <rFont val="Calibri"/>
            <family val="2"/>
          </rPr>
          <t>2 000 000</t>
        </r>
        <r>
          <rPr>
            <sz val="11"/>
            <rFont val="Calibri"/>
            <family val="2"/>
          </rPr>
          <t xml:space="preserve">
081 - Infrastruktura czystego transportu miejskiego-
</t>
        </r>
        <r>
          <rPr>
            <sz val="11"/>
            <color rgb="FFFF0000"/>
            <rFont val="Calibri"/>
            <family val="2"/>
          </rPr>
          <t>36 655 343</t>
        </r>
        <r>
          <rPr>
            <sz val="11"/>
            <rFont val="Calibri"/>
            <family val="2"/>
          </rPr>
          <t xml:space="preserve">
082 - Tabor czystego transportu miejskiego- </t>
        </r>
        <r>
          <rPr>
            <sz val="11"/>
            <color rgb="FFFF0000"/>
            <rFont val="Calibri"/>
            <family val="2"/>
          </rPr>
          <t>30 517 923</t>
        </r>
        <r>
          <rPr>
            <sz val="11"/>
            <rFont val="Calibri"/>
            <family val="2"/>
          </rPr>
          <t xml:space="preserve">
083 - Infrastruktura rowerowa- </t>
        </r>
        <r>
          <rPr>
            <sz val="11"/>
            <color rgb="FFFF0000"/>
            <rFont val="Calibri"/>
            <family val="2"/>
          </rPr>
          <t>57 124 085</t>
        </r>
        <r>
          <rPr>
            <sz val="11"/>
            <rFont val="Calibri"/>
            <family val="2"/>
          </rPr>
          <t xml:space="preserve">
086 - Infrastruktura paliw alternatywnych- 2 000 000
</t>
        </r>
      </is>
    </nc>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4" sId="5">
    <oc r="F10" t="inlineStr">
      <is>
        <r>
          <rPr>
            <b/>
            <sz val="11"/>
            <rFont val="Calibri"/>
            <family val="2"/>
            <charset val="238"/>
          </rPr>
          <t xml:space="preserve">OBECNE BRZMIENIE
</t>
        </r>
        <r>
          <rPr>
            <sz val="11"/>
            <rFont val="Calibri"/>
            <family val="2"/>
            <charset val="238"/>
          </rPr>
          <t xml:space="preserve">2.5.1.1 INTERWENCJE W RAMACH FUNDUSZY
Powiązane rodzaje działań
</t>
        </r>
        <r>
          <rPr>
            <sz val="11"/>
            <rFont val="Calibri"/>
            <family val="2"/>
          </rPr>
          <t>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jednak możliwości realizowania projektów polegających na przebudowie i modernizacji infrastruktury dróg lokalnych i parkingów w celu poprawy dostępności do rewitalizowanego obszaru oraz modernizacji i remontów części wspólnych budynków wielorodzinnych</t>
        </r>
        <r>
          <rPr>
            <sz val="11"/>
            <rFont val="Calibri"/>
            <family val="2"/>
            <charset val="238"/>
          </rPr>
          <t xml:space="preserve">.
</t>
        </r>
        <r>
          <rPr>
            <b/>
            <sz val="11"/>
            <rFont val="Calibri"/>
            <family val="2"/>
            <charset val="238"/>
          </rPr>
          <t xml:space="preserve">PROPOZYCJA ZMIANY
</t>
        </r>
        <r>
          <rPr>
            <sz val="11"/>
            <rFont val="Calibri"/>
            <family val="2"/>
            <charset val="238"/>
          </rPr>
          <t xml:space="preserve">2.5.1.1 INTERWENCJE W RAMACH FUNDUSZY
Powiązane rodzaje działań
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t>
        </r>
        <r>
          <rPr>
            <strike/>
            <sz val="11"/>
            <color rgb="FFFF0000"/>
            <rFont val="Calibri"/>
            <family val="2"/>
            <charset val="238"/>
          </rPr>
          <t xml:space="preserve">jednak </t>
        </r>
        <r>
          <rPr>
            <sz val="11"/>
            <rFont val="Calibri"/>
            <family val="2"/>
            <charset val="238"/>
          </rPr>
          <t>możliwości realizowania projektów polegających</t>
        </r>
        <r>
          <rPr>
            <strike/>
            <sz val="11"/>
            <color rgb="FFFF0000"/>
            <rFont val="Calibri"/>
            <family val="2"/>
            <charset val="238"/>
          </rPr>
          <t xml:space="preserve"> na przebudowie i modernizacji infrastruktury dróg lokalnych i parkingów w celu poprawy dostępności do rewitalizowanego obszaru oraz</t>
        </r>
        <r>
          <rPr>
            <sz val="11"/>
            <rFont val="Calibri"/>
            <family val="2"/>
            <charset val="238"/>
          </rPr>
          <t xml:space="preserve"> modernizacji i remontów części wspólnych budynków wielorodzinnych</t>
        </r>
      </is>
    </oc>
    <nc r="F10" t="inlineStr">
      <is>
        <r>
          <rPr>
            <b/>
            <sz val="11"/>
            <rFont val="Calibri"/>
            <family val="2"/>
            <charset val="238"/>
          </rPr>
          <t xml:space="preserve">OBECNE BRZMIENIE
</t>
        </r>
        <r>
          <rPr>
            <sz val="11"/>
            <rFont val="Calibri"/>
            <family val="2"/>
            <charset val="238"/>
          </rPr>
          <t xml:space="preserve">2.5.1.1 INTERWENCJE W RAMACH FUNDUSZY
Powiązane rodzaje działań
</t>
        </r>
        <r>
          <rPr>
            <sz val="11"/>
            <rFont val="Calibri"/>
            <family val="2"/>
          </rPr>
          <t>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jednak możliwości realizowania projektów polegających na przebudowie i modernizacji infrastruktury dróg lokalnych i parkingów w celu poprawy dostępności do rewitalizowanego obszaru oraz modernizacji i remontów części wspólnych budynków wielorodzinnych</t>
        </r>
        <r>
          <rPr>
            <sz val="11"/>
            <rFont val="Calibri"/>
            <family val="2"/>
            <charset val="238"/>
          </rPr>
          <t xml:space="preserve">.
</t>
        </r>
        <r>
          <rPr>
            <b/>
            <sz val="11"/>
            <rFont val="Calibri"/>
            <family val="2"/>
            <charset val="238"/>
          </rPr>
          <t xml:space="preserve">PROPOZYCJA ZMIANY
</t>
        </r>
        <r>
          <rPr>
            <sz val="11"/>
            <rFont val="Calibri"/>
            <family val="2"/>
            <charset val="238"/>
          </rPr>
          <t xml:space="preserve">2.5.1.1 INTERWENCJE W RAMACH FUNDUSZY
Powiązane rodzaje działań
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t>
        </r>
        <r>
          <rPr>
            <strike/>
            <sz val="11"/>
            <color rgb="FFFF0000"/>
            <rFont val="Calibri"/>
            <family val="2"/>
            <charset val="238"/>
          </rPr>
          <t xml:space="preserve">jednak </t>
        </r>
        <r>
          <rPr>
            <sz val="11"/>
            <rFont val="Calibri"/>
            <family val="2"/>
            <charset val="238"/>
          </rPr>
          <t xml:space="preserve">możliwości realizowania projektów polegających na </t>
        </r>
        <r>
          <rPr>
            <strike/>
            <sz val="11"/>
            <color rgb="FFFF0000"/>
            <rFont val="Calibri"/>
            <family val="2"/>
            <charset val="238"/>
          </rPr>
          <t>przebudowie i modernizacji infrastruktury dróg lokalnych i parkingów w celu poprawy dostępności do rewitalizowanego obszaru oraz</t>
        </r>
        <r>
          <rPr>
            <sz val="11"/>
            <rFont val="Calibri"/>
            <family val="2"/>
            <charset val="238"/>
          </rPr>
          <t xml:space="preserve"> modernizacji i remont</t>
        </r>
        <r>
          <rPr>
            <strike/>
            <sz val="11"/>
            <color rgb="FFFF0000"/>
            <rFont val="Calibri"/>
            <family val="2"/>
            <charset val="238"/>
          </rPr>
          <t>ów</t>
        </r>
        <r>
          <rPr>
            <sz val="11"/>
            <color rgb="FFFF0000"/>
            <rFont val="Calibri"/>
            <family val="2"/>
            <charset val="238"/>
          </rPr>
          <t>ach</t>
        </r>
        <r>
          <rPr>
            <sz val="11"/>
            <rFont val="Calibri"/>
            <family val="2"/>
            <charset val="238"/>
          </rPr>
          <t xml:space="preserve"> części wspólnych budynków wielorodzinnych</t>
        </r>
      </is>
    </nc>
  </rcc>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5" sId="5">
    <oc r="F10" t="inlineStr">
      <is>
        <r>
          <rPr>
            <b/>
            <sz val="11"/>
            <rFont val="Calibri"/>
            <family val="2"/>
            <charset val="238"/>
          </rPr>
          <t xml:space="preserve">OBECNE BRZMIENIE
</t>
        </r>
        <r>
          <rPr>
            <sz val="11"/>
            <rFont val="Calibri"/>
            <family val="2"/>
            <charset val="238"/>
          </rPr>
          <t xml:space="preserve">2.5.1.1 INTERWENCJE W RAMACH FUNDUSZY
Powiązane rodzaje działań
</t>
        </r>
        <r>
          <rPr>
            <sz val="11"/>
            <rFont val="Calibri"/>
            <family val="2"/>
          </rPr>
          <t>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jednak możliwości realizowania projektów polegających na przebudowie i modernizacji infrastruktury dróg lokalnych i parkingów w celu poprawy dostępności do rewitalizowanego obszaru oraz modernizacji i remontów części wspólnych budynków wielorodzinnych</t>
        </r>
        <r>
          <rPr>
            <sz val="11"/>
            <rFont val="Calibri"/>
            <family val="2"/>
            <charset val="238"/>
          </rPr>
          <t xml:space="preserve">.
</t>
        </r>
        <r>
          <rPr>
            <b/>
            <sz val="11"/>
            <rFont val="Calibri"/>
            <family val="2"/>
            <charset val="238"/>
          </rPr>
          <t xml:space="preserve">PROPOZYCJA ZMIANY
</t>
        </r>
        <r>
          <rPr>
            <sz val="11"/>
            <rFont val="Calibri"/>
            <family val="2"/>
            <charset val="238"/>
          </rPr>
          <t xml:space="preserve">2.5.1.1 INTERWENCJE W RAMACH FUNDUSZY
Powiązane rodzaje działań
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t>
        </r>
        <r>
          <rPr>
            <strike/>
            <sz val="11"/>
            <color rgb="FFFF0000"/>
            <rFont val="Calibri"/>
            <family val="2"/>
            <charset val="238"/>
          </rPr>
          <t xml:space="preserve">jednak </t>
        </r>
        <r>
          <rPr>
            <sz val="11"/>
            <rFont val="Calibri"/>
            <family val="2"/>
            <charset val="238"/>
          </rPr>
          <t xml:space="preserve">możliwości realizowania projektów polegających na </t>
        </r>
        <r>
          <rPr>
            <strike/>
            <sz val="11"/>
            <color rgb="FFFF0000"/>
            <rFont val="Calibri"/>
            <family val="2"/>
            <charset val="238"/>
          </rPr>
          <t>przebudowie i modernizacji infrastruktury dróg lokalnych i parkingów w celu poprawy dostępności do rewitalizowanego obszaru oraz</t>
        </r>
        <r>
          <rPr>
            <sz val="11"/>
            <rFont val="Calibri"/>
            <family val="2"/>
            <charset val="238"/>
          </rPr>
          <t xml:space="preserve"> modernizacji i remont</t>
        </r>
        <r>
          <rPr>
            <strike/>
            <sz val="11"/>
            <color rgb="FFFF0000"/>
            <rFont val="Calibri"/>
            <family val="2"/>
            <charset val="238"/>
          </rPr>
          <t>ów</t>
        </r>
        <r>
          <rPr>
            <sz val="11"/>
            <color rgb="FFFF0000"/>
            <rFont val="Calibri"/>
            <family val="2"/>
            <charset val="238"/>
          </rPr>
          <t>ach</t>
        </r>
        <r>
          <rPr>
            <sz val="11"/>
            <rFont val="Calibri"/>
            <family val="2"/>
            <charset val="238"/>
          </rPr>
          <t xml:space="preserve"> części wspólnych budynków wielorodzinnych</t>
        </r>
      </is>
    </oc>
    <nc r="F10" t="inlineStr">
      <is>
        <r>
          <rPr>
            <b/>
            <sz val="11"/>
            <rFont val="Calibri"/>
            <family val="2"/>
            <charset val="238"/>
          </rPr>
          <t xml:space="preserve">OBECNE BRZMIENIE
</t>
        </r>
        <r>
          <rPr>
            <sz val="11"/>
            <rFont val="Calibri"/>
            <family val="2"/>
            <charset val="238"/>
          </rPr>
          <t xml:space="preserve">2.5.1.1 INTERWENCJE W RAMACH FUNDUSZY
Powiązane rodzaje działań
</t>
        </r>
        <r>
          <rPr>
            <sz val="11"/>
            <rFont val="Calibri"/>
            <family val="2"/>
          </rPr>
          <t>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jednak możliwości realizowania projektów polegających na przebudowie i modernizacji infrastruktury dróg lokalnych i parkingów w celu poprawy dostępności do rewitalizowanego obszaru oraz modernizacji i remontów części wspólnych budynków wielorodzinnych</t>
        </r>
        <r>
          <rPr>
            <sz val="11"/>
            <rFont val="Calibri"/>
            <family val="2"/>
            <charset val="238"/>
          </rPr>
          <t xml:space="preserve">.
</t>
        </r>
        <r>
          <rPr>
            <b/>
            <sz val="11"/>
            <rFont val="Calibri"/>
            <family val="2"/>
            <charset val="238"/>
          </rPr>
          <t xml:space="preserve">PROPOZYCJA ZMIANY
</t>
        </r>
        <r>
          <rPr>
            <sz val="11"/>
            <rFont val="Calibri"/>
            <family val="2"/>
            <charset val="238"/>
          </rPr>
          <t xml:space="preserve">2.5.1.1 INTERWENCJE W RAMACH FUNDUSZY
Powiązane rodzaje działań
Inwestycje w elementy infrastruktury drogowej (w tym parkingi) nie będą wspierane w ramach cs 5(i), chyba że stanowią integralną część większego projektu, a ich koszt nie przekracza 15 % kosztów kwalifikowalnych operacji . W miastach projekty te nie mogą obejmować budowy nowych dróg lub parkingów, ani – w przypadku istniejących – zwiększania ich przepustowości, ani też przyczyniać się do zwiększenia natężenia ruchu drogowego w jakikolwiek inny sposób. 
W ramach projektów rewitalizacyjnych nie będzie </t>
        </r>
        <r>
          <rPr>
            <strike/>
            <sz val="11"/>
            <color rgb="FFFF0000"/>
            <rFont val="Calibri"/>
            <family val="2"/>
            <charset val="238"/>
          </rPr>
          <t xml:space="preserve">jednak </t>
        </r>
        <r>
          <rPr>
            <sz val="11"/>
            <rFont val="Calibri"/>
            <family val="2"/>
            <charset val="238"/>
          </rPr>
          <t xml:space="preserve">możliwości realizowania projektów polegających na </t>
        </r>
        <r>
          <rPr>
            <strike/>
            <sz val="11"/>
            <color rgb="FFFF0000"/>
            <rFont val="Calibri"/>
            <family val="2"/>
            <charset val="238"/>
          </rPr>
          <t>przebudowie i modernizacji infrastruktury dróg lokalnych i parkingów w celu poprawy dostępności do rewitalizowanego obszaru oraz</t>
        </r>
        <r>
          <rPr>
            <sz val="11"/>
            <rFont val="Calibri"/>
            <family val="2"/>
            <charset val="238"/>
          </rPr>
          <t xml:space="preserve"> modernizacji i remont</t>
        </r>
        <r>
          <rPr>
            <strike/>
            <sz val="11"/>
            <color rgb="FFFF0000"/>
            <rFont val="Calibri"/>
            <family val="2"/>
            <charset val="238"/>
          </rPr>
          <t>ów</t>
        </r>
        <r>
          <rPr>
            <sz val="11"/>
            <color rgb="FFFF0000"/>
            <rFont val="Calibri"/>
            <family val="2"/>
            <charset val="238"/>
          </rPr>
          <t>ach</t>
        </r>
        <r>
          <rPr>
            <sz val="11"/>
            <rFont val="Calibri"/>
            <family val="2"/>
            <charset val="238"/>
          </rPr>
          <t xml:space="preserve"> części wspólnych budynków wielorodzinnych.</t>
        </r>
      </is>
    </nc>
  </rcc>
  <rcv guid="{2729BCDC-FC45-48D5-9243-FD2D49B42BC5}" action="delete"/>
  <rdn rId="0" localSheetId="1" customView="1" name="Z_2729BCDC_FC45_48D5_9243_FD2D49B42BC5_.wvu.PrintTitles" hidden="1" oldHidden="1">
    <formula>' P 1_ Szczegółowy wykaz zmian '!$8:$8</formula>
    <oldFormula>' P 1_ Szczegółowy wykaz zmian '!$8:$8</oldFormula>
  </rdn>
  <rdn rId="0" localSheetId="1" customView="1" name="Z_2729BCDC_FC45_48D5_9243_FD2D49B42BC5_.wvu.FilterData" hidden="1" oldHidden="1">
    <formula>' P 1_ Szczegółowy wykaz zmian '!$A$1:$L$1</formula>
  </rdn>
  <rdn rId="0" localSheetId="2" customView="1" name="Z_2729BCDC_FC45_48D5_9243_FD2D49B42BC5_.wvu.PrintTitles" hidden="1" oldHidden="1">
    <formula>' P 2_ Szczegółowy wykaz zmian '!$8:$8</formula>
    <oldFormula>' P 2_ Szczegółowy wykaz zmian '!$8:$8</oldFormula>
  </rdn>
  <rdn rId="0" localSheetId="3" customView="1" name="Z_2729BCDC_FC45_48D5_9243_FD2D49B42BC5_.wvu.PrintTitles" hidden="1" oldHidden="1">
    <formula>' P 3_ Szczegółowy wykaz zmian '!$8:$8</formula>
    <oldFormula>' P 3_ Szczegółowy wykaz zmian '!$8:$8</oldFormula>
  </rdn>
  <rdn rId="0" localSheetId="4" customView="1" name="Z_2729BCDC_FC45_48D5_9243_FD2D49B42BC5_.wvu.PrintTitles" hidden="1" oldHidden="1">
    <formula>' P 4_ Szczegółowy wykaz zmian '!$8:$8</formula>
    <oldFormula>' P 4_ Szczegółowy wykaz zmian '!$8:$8</oldFormula>
  </rdn>
  <rdn rId="0" localSheetId="5" customView="1" name="Z_2729BCDC_FC45_48D5_9243_FD2D49B42BC5_.wvu.PrintTitles" hidden="1" oldHidden="1">
    <formula>' P 5_ Szczegółowy wykaz zmian '!$8:$8</formula>
    <oldFormula>' P 5_ Szczegółowy wykaz zmian '!$8:$8</oldFormula>
  </rdn>
  <rdn rId="0" localSheetId="6" customView="1" name="Z_2729BCDC_FC45_48D5_9243_FD2D49B42BC5_.wvu.PrintTitles" hidden="1" oldHidden="1">
    <formula>' P 6_ Szczegółowy wykaz zmian '!$8:$8</formula>
    <oldFormula>' P 6_ Szczegółowy wykaz zmian '!$8:$8</oldFormula>
  </rdn>
  <rdn rId="0" localSheetId="7" customView="1" name="Z_2729BCDC_FC45_48D5_9243_FD2D49B42BC5_.wvu.PrintTitles" hidden="1" oldHidden="1">
    <formula>' P 7_ Szczegółowy wykaz zmian '!$8:$8</formula>
    <oldFormula>' P 7_ Szczegółowy wykaz zmian '!$8:$8</oldFormula>
  </rdn>
  <rdn rId="0" localSheetId="10" customView="1" name="Z_2729BCDC_FC45_48D5_9243_FD2D49B42BC5_.wvu.PrintTitles" hidden="1" oldHidden="1">
    <formula>' P 8_ Szczegółowy wykaz zmian '!$8:$8</formula>
    <oldFormula>' P 8_ Szczegółowy wykaz zmian '!$8:$8</oldFormula>
  </rdn>
  <rdn rId="0" localSheetId="11" customView="1" name="Z_2729BCDC_FC45_48D5_9243_FD2D49B42BC5_.wvu.PrintTitles" hidden="1" oldHidden="1">
    <formula>' P 9_ Szczegółowy wykaz zmian '!$8:$8</formula>
    <oldFormula>' P 9_ Szczegółowy wykaz zmian '!$8:$8</oldFormula>
  </rdn>
  <rdn rId="0" localSheetId="12" customView="1" name="Z_2729BCDC_FC45_48D5_9243_FD2D49B42BC5_.wvu.PrintTitles" hidden="1" oldHidden="1">
    <formula>' P 10_ Szczegółowy wykaz zmian '!$8:$8</formula>
    <oldFormula>' P 10_ Szczegółowy wykaz zmian '!$8:$8</oldFormula>
  </rdn>
  <rdn rId="0" localSheetId="13" customView="1" name="Z_2729BCDC_FC45_48D5_9243_FD2D49B42BC5_.wvu.PrintTitles" hidden="1" oldHidden="1">
    <formula>' INNE_ Szczegółowy wykaz zmian '!$8:$8</formula>
    <oldFormula>' INNE_ Szczegółowy wykaz zmian '!$8:$8</oldFormula>
  </rdn>
  <rdn rId="0" localSheetId="17" customView="1" name="Z_2729BCDC_FC45_48D5_9243_FD2D49B42BC5_.wvu.FilterData" hidden="1" oldHidden="1">
    <formula>listy!$H$1:$I$186</formula>
    <oldFormula>listy!$H$1:$I$186</oldFormula>
  </rdn>
  <rcv guid="{2729BCDC-FC45-48D5-9243-FD2D49B42BC5}"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9" sId="5">
    <o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338 099 Euro z kodu 19 do 03. 
Jednocześnie zmianie uległy kwoty dedykowane poszczególnym obszarom wsparcia w ramach CP5, co poskutkowało wewnętrznymi przesunieciami w ramach kodów interewncji.</t>
      </is>
    </oc>
    <nc r="G9"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wysokości 338 099 Euro z kodu 19 do 03. 
Jednocześnie zmianie uległy kwoty dedykowane poszczególnym obszarom wsparcia w ramach CP5, co poskutkowało wewnętrznymi przesunięciami w ramach kodów interewncji.</t>
      </is>
    </nc>
  </rcc>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93CEC68-283B-4799-A3DE-A6046F9C67C1}" action="delete"/>
  <rdn rId="0" localSheetId="1" customView="1" name="Z_C93CEC68_283B_4799_A3DE_A6046F9C67C1_.wvu.PrintTitles" hidden="1" oldHidden="1">
    <formula>' P 1_ Szczegółowy wykaz zmian '!$8:$8</formula>
    <oldFormula>' P 1_ Szczegółowy wykaz zmian '!$8:$8</oldFormula>
  </rdn>
  <rdn rId="0" localSheetId="1" customView="1" name="Z_C93CEC68_283B_4799_A3DE_A6046F9C67C1_.wvu.FilterData" hidden="1" oldHidden="1">
    <formula>' P 1_ Szczegółowy wykaz zmian '!$A$1:$L$1</formula>
    <oldFormula>' P 1_ Szczegółowy wykaz zmian '!$A$1:$L$1</oldFormula>
  </rdn>
  <rdn rId="0" localSheetId="2" customView="1" name="Z_C93CEC68_283B_4799_A3DE_A6046F9C67C1_.wvu.PrintTitles" hidden="1" oldHidden="1">
    <formula>' P 2_ Szczegółowy wykaz zmian '!$8:$8</formula>
    <oldFormula>' P 2_ Szczegółowy wykaz zmian '!$8:$8</oldFormula>
  </rdn>
  <rdn rId="0" localSheetId="3" customView="1" name="Z_C93CEC68_283B_4799_A3DE_A6046F9C67C1_.wvu.PrintTitles" hidden="1" oldHidden="1">
    <formula>' P 3_ Szczegółowy wykaz zmian '!$8:$8</formula>
    <oldFormula>' P 3_ Szczegółowy wykaz zmian '!$8:$8</oldFormula>
  </rdn>
  <rdn rId="0" localSheetId="4" customView="1" name="Z_C93CEC68_283B_4799_A3DE_A6046F9C67C1_.wvu.PrintTitles" hidden="1" oldHidden="1">
    <formula>' P 4_ Szczegółowy wykaz zmian '!$8:$8</formula>
    <oldFormula>' P 4_ Szczegółowy wykaz zmian '!$8:$8</oldFormula>
  </rdn>
  <rdn rId="0" localSheetId="5" customView="1" name="Z_C93CEC68_283B_4799_A3DE_A6046F9C67C1_.wvu.PrintTitles" hidden="1" oldHidden="1">
    <formula>' P 5_ Szczegółowy wykaz zmian '!$8:$8</formula>
    <oldFormula>' P 5_ Szczegółowy wykaz zmian '!$8:$8</oldFormula>
  </rdn>
  <rdn rId="0" localSheetId="6" customView="1" name="Z_C93CEC68_283B_4799_A3DE_A6046F9C67C1_.wvu.PrintTitles" hidden="1" oldHidden="1">
    <formula>' P 6_ Szczegółowy wykaz zmian '!$8:$8</formula>
    <oldFormula>' P 6_ Szczegółowy wykaz zmian '!$8:$8</oldFormula>
  </rdn>
  <rdn rId="0" localSheetId="7" customView="1" name="Z_C93CEC68_283B_4799_A3DE_A6046F9C67C1_.wvu.PrintTitles" hidden="1" oldHidden="1">
    <formula>' P 7_ Szczegółowy wykaz zmian '!$8:$8</formula>
    <oldFormula>' P 7_ Szczegółowy wykaz zmian '!$8:$8</oldFormula>
  </rdn>
  <rdn rId="0" localSheetId="10" customView="1" name="Z_C93CEC68_283B_4799_A3DE_A6046F9C67C1_.wvu.PrintTitles" hidden="1" oldHidden="1">
    <formula>' P 8_ Szczegółowy wykaz zmian '!$8:$8</formula>
    <oldFormula>' P 8_ Szczegółowy wykaz zmian '!$8:$8</oldFormula>
  </rdn>
  <rdn rId="0" localSheetId="11" customView="1" name="Z_C93CEC68_283B_4799_A3DE_A6046F9C67C1_.wvu.PrintTitles" hidden="1" oldHidden="1">
    <formula>' P 9_ Szczegółowy wykaz zmian '!$8:$8</formula>
    <oldFormula>' P 9_ Szczegółowy wykaz zmian '!$8:$8</oldFormula>
  </rdn>
  <rdn rId="0" localSheetId="12" customView="1" name="Z_C93CEC68_283B_4799_A3DE_A6046F9C67C1_.wvu.PrintTitles" hidden="1" oldHidden="1">
    <formula>' P 10_ Szczegółowy wykaz zmian '!$8:$8</formula>
    <oldFormula>' P 10_ Szczegółowy wykaz zmian '!$8:$8</oldFormula>
  </rdn>
  <rdn rId="0" localSheetId="13" customView="1" name="Z_C93CEC68_283B_4799_A3DE_A6046F9C67C1_.wvu.PrintTitles" hidden="1" oldHidden="1">
    <formula>' INNE_ Szczegółowy wykaz zmian '!$8:$8</formula>
    <oldFormula>' INNE_ Szczegółowy wykaz zmian '!$8:$8</oldFormula>
  </rdn>
  <rdn rId="0" localSheetId="17" customView="1" name="Z_C93CEC68_283B_4799_A3DE_A6046F9C67C1_.wvu.FilterData" hidden="1" oldHidden="1">
    <formula>listy!$H$1:$I$186</formula>
    <oldFormula>listy!$H$1:$I$186</oldFormula>
  </rdn>
  <rcv guid="{C93CEC68-283B-4799-A3DE-A6046F9C67C1}" action="add"/>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3" sId="10">
    <oc r="E18" t="inlineStr">
      <is>
        <t>tak</t>
      </is>
    </oc>
    <nc r="E18" t="inlineStr">
      <is>
        <t>nie</t>
      </is>
    </nc>
  </rcc>
  <rcc rId="924" sId="10">
    <oc r="E19" t="inlineStr">
      <is>
        <t>tak</t>
      </is>
    </oc>
    <nc r="E19" t="inlineStr">
      <is>
        <t>nie</t>
      </is>
    </nc>
  </rc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D99B77B2_0A2F_4A84_9A70_2E852FE166A0_.wvu.PrintTitles" hidden="1" oldHidden="1">
    <formula>' P 1_ Szczegółowy wykaz zmian '!$8:$8</formula>
  </rdn>
  <rdn rId="0" localSheetId="1" customView="1" name="Z_D99B77B2_0A2F_4A84_9A70_2E852FE166A0_.wvu.FilterData" hidden="1" oldHidden="1">
    <formula>' P 1_ Szczegółowy wykaz zmian '!$A$1:$L$1</formula>
  </rdn>
  <rdn rId="0" localSheetId="2" customView="1" name="Z_D99B77B2_0A2F_4A84_9A70_2E852FE166A0_.wvu.PrintTitles" hidden="1" oldHidden="1">
    <formula>' P 2_ Szczegółowy wykaz zmian '!$8:$8</formula>
  </rdn>
  <rdn rId="0" localSheetId="3" customView="1" name="Z_D99B77B2_0A2F_4A84_9A70_2E852FE166A0_.wvu.PrintTitles" hidden="1" oldHidden="1">
    <formula>' P 3_ Szczegółowy wykaz zmian '!$8:$8</formula>
  </rdn>
  <rdn rId="0" localSheetId="4" customView="1" name="Z_D99B77B2_0A2F_4A84_9A70_2E852FE166A0_.wvu.PrintTitles" hidden="1" oldHidden="1">
    <formula>' P 4_ Szczegółowy wykaz zmian '!$8:$8</formula>
  </rdn>
  <rdn rId="0" localSheetId="5" customView="1" name="Z_D99B77B2_0A2F_4A84_9A70_2E852FE166A0_.wvu.PrintTitles" hidden="1" oldHidden="1">
    <formula>' P 5_ Szczegółowy wykaz zmian '!$8:$8</formula>
  </rdn>
  <rdn rId="0" localSheetId="6" customView="1" name="Z_D99B77B2_0A2F_4A84_9A70_2E852FE166A0_.wvu.PrintTitles" hidden="1" oldHidden="1">
    <formula>' P 6_ Szczegółowy wykaz zmian '!$8:$8</formula>
  </rdn>
  <rdn rId="0" localSheetId="7" customView="1" name="Z_D99B77B2_0A2F_4A84_9A70_2E852FE166A0_.wvu.PrintTitles" hidden="1" oldHidden="1">
    <formula>' P 7_ Szczegółowy wykaz zmian '!$8:$8</formula>
  </rdn>
  <rdn rId="0" localSheetId="10" customView="1" name="Z_D99B77B2_0A2F_4A84_9A70_2E852FE166A0_.wvu.PrintTitles" hidden="1" oldHidden="1">
    <formula>' P 8_ Szczegółowy wykaz zmian '!$8:$8</formula>
  </rdn>
  <rdn rId="0" localSheetId="11" customView="1" name="Z_D99B77B2_0A2F_4A84_9A70_2E852FE166A0_.wvu.PrintTitles" hidden="1" oldHidden="1">
    <formula>' P 9_ Szczegółowy wykaz zmian '!$8:$8</formula>
  </rdn>
  <rdn rId="0" localSheetId="12" customView="1" name="Z_D99B77B2_0A2F_4A84_9A70_2E852FE166A0_.wvu.PrintTitles" hidden="1" oldHidden="1">
    <formula>' P 10_ Szczegółowy wykaz zmian '!$8:$8</formula>
  </rdn>
  <rdn rId="0" localSheetId="13" customView="1" name="Z_D99B77B2_0A2F_4A84_9A70_2E852FE166A0_.wvu.PrintTitles" hidden="1" oldHidden="1">
    <formula>' INNE_ Szczegółowy wykaz zmian '!$8:$8</formula>
  </rdn>
  <rdn rId="0" localSheetId="17" customView="1" name="Z_D99B77B2_0A2F_4A84_9A70_2E852FE166A0_.wvu.FilterData" hidden="1" oldHidden="1">
    <formula>listy!$H$1:$I$186</formula>
  </rdn>
  <rcv guid="{D99B77B2-0A2F-4A84-9A70-2E852FE166A0}" action="add"/>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2" sId="6">
    <oc r="G9"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programie w wysokości  4 718 788  euro z KI 122 - Infrastruktura na potrzeby szkolnictwa podstawowego i średniego, w tym:
- 4 168 788 euro do KI 121 - Infrastruktura na potrzeby wczesnej edukacji i opieki nad dzieckiem;
- 550 000  euro do KI 123 - Infrastruktura na potrzeby szkolnictwa wyższego;
Przesunięcia środków w programie w wysokości  5 423 865 euro z cs 4ii do cs 4iii:
1 325 472 euro z KI 122 - Infrastruktura na potrzeby szkolnictwa podstawowego i średniego, w tym:
621 100 z  KI 123 - Infrastruktura na potrzeby szkolnictwa wyższego; 
3 477 293 euro z KI Infrastruktura na potrzeby kształcenia i szkolenia zawodowego oraz edukacji dorosłych
</t>
      </is>
    </oc>
    <nc r="G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Pzresunięcie środków w ramach cs 4ii  w wysokości  4 718 788  euro </t>
        </r>
        <r>
          <rPr>
            <b/>
            <sz val="11"/>
            <rFont val="Calibri"/>
            <family val="2"/>
            <charset val="238"/>
          </rPr>
          <t xml:space="preserve">z KI 122 </t>
        </r>
        <r>
          <rPr>
            <sz val="11"/>
            <rFont val="Calibri"/>
            <family val="2"/>
          </rPr>
          <t xml:space="preserve">- Infrastruktura na potrzeby szkolnictwa podstawowego i średniego, w tym:
- 4 168 788 euro </t>
        </r>
        <r>
          <rPr>
            <b/>
            <sz val="11"/>
            <rFont val="Calibri"/>
            <family val="2"/>
            <charset val="238"/>
          </rPr>
          <t>do KI 121</t>
        </r>
        <r>
          <rPr>
            <sz val="11"/>
            <rFont val="Calibri"/>
            <family val="2"/>
          </rPr>
          <t xml:space="preserve"> - Infrastruktura na potrzeby wczesnej edukacji i opieki nad dzieckiem;
- 550 000  euro </t>
        </r>
        <r>
          <rPr>
            <b/>
            <sz val="11"/>
            <rFont val="Calibri"/>
            <family val="2"/>
            <charset val="238"/>
          </rPr>
          <t>do KI 123 -</t>
        </r>
        <r>
          <rPr>
            <sz val="11"/>
            <rFont val="Calibri"/>
            <family val="2"/>
          </rPr>
          <t xml:space="preserve"> Infrastruktura na potrzeby szkolnictwa wyższego;
Przesunięcia środków z cs 4ii do cs 4iii w wysokości  5 423 865 euro, w tym: 
- 1 325 472 euro z KI 122 - Infrastruktura na potrzeby szkolnictwa podstawowego i średniego,
- 621 100 z  KI 123 - Infrastruktura na potrzeby szkolnictwa wyższego; 
- 3 477 293 euro z KI Infrastruktura na potrzeby kształcenia i szkolenia zawodowego oraz edukacji dorosłych
</t>
        </r>
      </is>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3" sId="6">
    <oc r="G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Pzresunięcie środków w ramach cs 4ii  w wysokości  4 718 788  euro </t>
        </r>
        <r>
          <rPr>
            <b/>
            <sz val="11"/>
            <rFont val="Calibri"/>
            <family val="2"/>
            <charset val="238"/>
          </rPr>
          <t xml:space="preserve">z KI 122 </t>
        </r>
        <r>
          <rPr>
            <sz val="11"/>
            <rFont val="Calibri"/>
            <family val="2"/>
          </rPr>
          <t xml:space="preserve">- Infrastruktura na potrzeby szkolnictwa podstawowego i średniego, w tym:
- 4 168 788 euro </t>
        </r>
        <r>
          <rPr>
            <b/>
            <sz val="11"/>
            <rFont val="Calibri"/>
            <family val="2"/>
            <charset val="238"/>
          </rPr>
          <t>do KI 121</t>
        </r>
        <r>
          <rPr>
            <sz val="11"/>
            <rFont val="Calibri"/>
            <family val="2"/>
          </rPr>
          <t xml:space="preserve"> - Infrastruktura na potrzeby wczesnej edukacji i opieki nad dzieckiem;
- 550 000  euro </t>
        </r>
        <r>
          <rPr>
            <b/>
            <sz val="11"/>
            <rFont val="Calibri"/>
            <family val="2"/>
            <charset val="238"/>
          </rPr>
          <t>do KI 123 -</t>
        </r>
        <r>
          <rPr>
            <sz val="11"/>
            <rFont val="Calibri"/>
            <family val="2"/>
          </rPr>
          <t xml:space="preserve"> Infrastruktura na potrzeby szkolnictwa wyższego;
Przesunięcia środków z cs 4ii do cs 4iii w wysokości  5 423 865 euro, w tym: 
- 1 325 472 euro z KI 122 - Infrastruktura na potrzeby szkolnictwa podstawowego i średniego,
- 621 100 z  KI 123 - Infrastruktura na potrzeby szkolnictwa wyższego; 
- 3 477 293 euro z KI Infrastruktura na potrzeby kształcenia i szkolenia zawodowego oraz edukacji dorosłych
</t>
        </r>
      </is>
    </oc>
    <nc r="G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t>
        </r>
        <r>
          <rPr>
            <b/>
            <sz val="11"/>
            <rFont val="Calibri"/>
            <family val="2"/>
            <charset val="238"/>
          </rPr>
          <t xml:space="preserve">z KI 122 </t>
        </r>
        <r>
          <rPr>
            <sz val="11"/>
            <rFont val="Calibri"/>
            <family val="2"/>
          </rPr>
          <t xml:space="preserve">- Infrastruktura na potrzeby szkolnictwa podstawowego i średniego, w tym:
- 4 168 788 euro </t>
        </r>
        <r>
          <rPr>
            <b/>
            <sz val="11"/>
            <rFont val="Calibri"/>
            <family val="2"/>
            <charset val="238"/>
          </rPr>
          <t>do KI 121</t>
        </r>
        <r>
          <rPr>
            <sz val="11"/>
            <rFont val="Calibri"/>
            <family val="2"/>
          </rPr>
          <t xml:space="preserve"> - Infrastruktura na potrzeby wczesnej edukacji i opieki nad dzieckiem;
- 550 000  euro </t>
        </r>
        <r>
          <rPr>
            <b/>
            <sz val="11"/>
            <rFont val="Calibri"/>
            <family val="2"/>
            <charset val="238"/>
          </rPr>
          <t>do KI 123 -</t>
        </r>
        <r>
          <rPr>
            <sz val="11"/>
            <rFont val="Calibri"/>
            <family val="2"/>
          </rPr>
          <t xml:space="preserve"> Infrastruktura na potrzeby szkolnictwa wyższego;
2/ Przesunięcia środków z cs 4ii do cs 4iii w wysokości  5 423 865 euro, w tym: 
- 1 325 472 euro z KI 122 - Infrastruktura na potrzeby szkolnictwa podstawowego i średniego,
- 621 100 z  KI 123 - Infrastruktura na potrzeby szkolnictwa wyższego; 
- 3 477 293 euro z KI Infrastruktura na potrzeby kształcenia i szkolenia zawodowego oraz edukacji dorosłych
</t>
        </r>
      </is>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4" sId="10">
    <oc r="G18" t="inlineStr">
      <is>
        <t>Podkreślenia wymaga, że w roku 2030 liczba osób w wieku 80+ będzie o 40% wyższa niż obecnie, a w roku 2040 nieco ponad 2-krotnie wyższa niż obecnie. Dlatego, po dokonaniu ponownej analizy zmian demograficznych w województwie kujawsko-pomorskim (wg prognozy ludności GUS na lata 2023-2060) niezbędne jest przesunięcie części środków dot. wsparcia osób młodych w wieku 18-29 lat. Rekomendacja dotyczy zmniejszenia alokacji na wsparcie osób młodych w ramach Działania 8.4 Młodzi - aktywni potencjałem regionalnego rynku pracy. Jednocześnie z uwagi na duże potrzeby w regionie w zakresie tworzenie centrów usług społecznych oraz na realizację działań w ośrodkach wsparcia dziennego, w naborach w ramach celu szczegółowego 4 (k), niezbędne będzie dokonanie przesunięć środków na ww. działania. 
Przesunięcia środków wynikają z ograniczenia wydatków przewidzianych na wsparcie osób młodych uzasadnionego prognozą demograficzną.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cel.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Wskazane przesunięcie środków nie wpływa na zaplanowaną w cs 4(a) alokację na wdrażanie "Gwarancji dla Młodzieży".</t>
      </is>
    </oc>
    <nc r="G18" t="inlineStr">
      <is>
        <t>Podkreślenia wymaga, że w roku 2030 liczba osób w wieku 80+ będzie o 40% wyższa niż obecnie, a w roku 2040 nieco ponad 2-krotnie wyższa niż obecnie. Dlatego, po dokonaniu ponownej analizy zmian demograficznych w województwie kujawsko-pomorskim (wg prognozy ludności GUS na lata 2023-2060) niezbędne jest przesunięcie części środków dot. wsparcia osób młodych w wieku 18-29 lat. Rekomendacja dotyczy zmniejszenia alokacji na wsparcie osób młodych w ramach Działania 8.4 Młodzi - aktywni potencjałem regionalnego rynku pracy. Jednocześnie z uwagi na duże potrzeby w regionie w zakresie tworzenie centrów usług społecznych oraz na realizację działań w ośrodkach wsparcia dziennego, w naborach w ramach celu szczegółowego 4 (k), niezbędne będzie dokonanie przesunięć środków na ww. działania. 
Przesunięcia środków wynikają z ograniczenia wydatków przewidzianych na wsparcie osób młodych uzasadnionego prognozą demograficzną.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cel.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Jednocześnie pomimo przesunięcia środków na cs 4 (k) osoby młode są i nadal będą mocno wspierane w regionie.  zarównio w projektach PUP, . 
Wskazane przesunięcie środków nie wpływa na zaplanowaną w cs 4(a) alokację na wdrażanie "Gwarancji dla Młodzieży".</t>
      </is>
    </nc>
  </rc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69" sId="10">
    <oc r="G18" t="inlineStr">
      <is>
        <t>Podkreślenia wymaga, że w roku 2030 liczba osób w wieku 80+ będzie o 40% wyższa niż obecnie, a w roku 2040 nieco ponad 2-krotnie wyższa niż obecnie. Dlatego, po dokonaniu ponownej analizy zmian demograficznych w województwie kujawsko-pomorskim (wg prognozy ludności GUS na lata 2023-2060) niezbędne jest przesunięcie części środków dot. wsparcia osób młodych w wieku 18-29 lat. Rekomendacja dotyczy zmniejszenia alokacji na wsparcie osób młodych w ramach Działania 8.4 Młodzi - aktywni potencjałem regionalnego rynku pracy. Jednocześnie z uwagi na duże potrzeby w regionie w zakresie tworzenie centrów usług społecznych oraz na realizację działań w ośrodkach wsparcia dziennego, w naborach w ramach celu szczegółowego 4 (k), niezbędne będzie dokonanie przesunięć środków na ww. działania. 
Przesunięcia środków wynikają z ograniczenia wydatków przewidzianych na wsparcie osób młodych uzasadnionego prognozą demograficzną.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cel.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Jednocześnie pomimo przesunięcia środków na cs 4 (k) osoby młode są i nadal będą mocno wspierane w regionie.  zarównio w projektach PUP, . 
Wskazane przesunięcie środków nie wpływa na zaplanowaną w cs 4(a) alokację na wdrażanie "Gwarancji dla Młodzieży".</t>
      </is>
    </oc>
    <nc r="G18" t="inlineStr">
      <is>
        <t>Podkreślenia wymaga, że w roku 2030 liczba osób w wieku 80+ będzie o 40% wyższa niż obecnie, a w roku 2040 nieco ponad 2-krotnie wyższa niż obecnie. Dlatego, po dokonaniu ponownej analizy zmian demograficznych w województwie kujawsko-pomorskim (wg prognozy ludności GUS na lata 2023-2060) niezbędne jest przesunięcie części środków dot. wsparcia osób młodych w wieku 18-29 lat. Rekomendacja dotyczy zmniejszenia alokacji na wsparcie osób młodych w ramach Działania 8.4 Młodzi - aktywni potencjałem regionalnego rynku pracy. Jednocześnie z uwagi na duże potrzeby w regionie w zakresie tworzenie centrów usług społecznych oraz na realizację działań w ośrodkach wsparcia dziennego, w naborach w ramach celu szczegółowego 4 (k), niezbędne będzie dokonanie przesunięć środków na ww. działania. 
Przesunięcia środków wynikają z ograniczenia wydatków przewidzianych na wsparcie osób młodych uzasadnionego prognozą demograficzną. W związku z potrzebą dostosowania i utrzymania na odpowiednim poziomie realizacji usług społecznych, w sytuacji dynamicznie zwiększającej się liczby osób najstarszych, wymagających zintensyfikowania skierowanych do nich działań niezbędne jest zwiększenie środków na ten cel.  Należy zauważyć, że nadal zdiagnozowana jest potrzeba wsparcia osób młodych w regionie i podejmowania działań przyczyniających się do zmniejszenia presji migracyjnej i zatrzymania odpływu młodych mieszkańców z naszego regionu. Niemniej jednak obszar wsparcia usług społecznych jest priorytetem i zmiana ta odpowie na najpilniejsze potrzeby związane z dostępem do usług społecznych i świadczeniem ich na jak najwyższym poziomie. Jednocześnie pomimo przesunięcia środków na cs 4 (k) osoby młode są i nadal będą mocno wspierane w regionie.
Wskazane przesunięcie środków nie wpływa na zaplanowaną w cs 4(a) alokację na wdrażanie "Gwarancji dla Młodzieży". Wsparcie osób młodych i wdrażanie idei GdM  jest istotnym elementem projektów realizowanych przez PUP i OHP, co znajduje odzwierciedlenie w wysokim poziomie osiągniętych już w tym zakresie wskaźników. Ponadto mając na uwadze jak najszersze wsparcie osób młodych w ramach różnych cs FEdKP 2021-2027 zaplanowano liczne działania skierowane do tej grupy osób. Np. w ramach instrumentu RLKS (Działanie 7.2) zaplanowano rozwijanie umiejętności społecznych i obywatelskich,rozwijanie uzdolnień dzieci oraz młodzieży, czy realizację projektów przyczyniających się do wzrostu wiedzy i nabywania umiejętności przydatnych w wyborze ścieżek kształcenia i w przyszłym życiu zawodowym. Do osób młodych skierowane jest także doradztwo zawodowe w ramach projektu "Kierunek zawód" (Działanie 8.14), jak również liczne usługi rozwojowe i wsparcie służące podnoszeniu umiejętności lub kompetencji podstawowych, w tym cyfrowych, w ramach Działania 8.19.</t>
      </is>
    </nc>
  </rcc>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1DDA3C-D0D3-4B5C-89E6-1AE8433FCFC1}" action="delete"/>
  <rdn rId="0" localSheetId="1" customView="1" name="Z_E51DDA3C_D0D3_4B5C_89E6_1AE8433FCFC1_.wvu.PrintTitles" hidden="1" oldHidden="1">
    <formula>' P 1_ Szczegółowy wykaz zmian '!$8:$8</formula>
    <oldFormula>' P 1_ Szczegółowy wykaz zmian '!$8:$8</oldFormula>
  </rdn>
  <rdn rId="0" localSheetId="1" customView="1" name="Z_E51DDA3C_D0D3_4B5C_89E6_1AE8433FCFC1_.wvu.FilterData" hidden="1" oldHidden="1">
    <formula>' P 1_ Szczegółowy wykaz zmian '!$A$1:$L$1</formula>
  </rdn>
  <rdn rId="0" localSheetId="2" customView="1" name="Z_E51DDA3C_D0D3_4B5C_89E6_1AE8433FCFC1_.wvu.PrintTitles" hidden="1" oldHidden="1">
    <formula>' P 2_ Szczegółowy wykaz zmian '!$8:$8</formula>
    <oldFormula>' P 2_ Szczegółowy wykaz zmian '!$8:$8</oldFormula>
  </rdn>
  <rdn rId="0" localSheetId="3" customView="1" name="Z_E51DDA3C_D0D3_4B5C_89E6_1AE8433FCFC1_.wvu.PrintTitles" hidden="1" oldHidden="1">
    <formula>' P 3_ Szczegółowy wykaz zmian '!$8:$8</formula>
    <oldFormula>' P 3_ Szczegółowy wykaz zmian '!$8:$8</oldFormula>
  </rdn>
  <rdn rId="0" localSheetId="4" customView="1" name="Z_E51DDA3C_D0D3_4B5C_89E6_1AE8433FCFC1_.wvu.PrintTitles" hidden="1" oldHidden="1">
    <formula>' P 4_ Szczegółowy wykaz zmian '!$8:$8</formula>
    <oldFormula>' P 4_ Szczegółowy wykaz zmian '!$8:$8</oldFormula>
  </rdn>
  <rdn rId="0" localSheetId="5" customView="1" name="Z_E51DDA3C_D0D3_4B5C_89E6_1AE8433FCFC1_.wvu.PrintTitles" hidden="1" oldHidden="1">
    <formula>' P 5_ Szczegółowy wykaz zmian '!$8:$8</formula>
    <oldFormula>' P 5_ Szczegółowy wykaz zmian '!$8:$8</oldFormula>
  </rdn>
  <rdn rId="0" localSheetId="6" customView="1" name="Z_E51DDA3C_D0D3_4B5C_89E6_1AE8433FCFC1_.wvu.PrintTitles" hidden="1" oldHidden="1">
    <formula>' P 6_ Szczegółowy wykaz zmian '!$8:$8</formula>
    <oldFormula>' P 6_ Szczegółowy wykaz zmian '!$8:$8</oldFormula>
  </rdn>
  <rdn rId="0" localSheetId="7" customView="1" name="Z_E51DDA3C_D0D3_4B5C_89E6_1AE8433FCFC1_.wvu.PrintTitles" hidden="1" oldHidden="1">
    <formula>' P 7_ Szczegółowy wykaz zmian '!$8:$8</formula>
    <oldFormula>' P 7_ Szczegółowy wykaz zmian '!$8:$8</oldFormula>
  </rdn>
  <rdn rId="0" localSheetId="10" customView="1" name="Z_E51DDA3C_D0D3_4B5C_89E6_1AE8433FCFC1_.wvu.PrintTitles" hidden="1" oldHidden="1">
    <formula>' P 8_ Szczegółowy wykaz zmian '!$8:$8</formula>
    <oldFormula>' P 8_ Szczegółowy wykaz zmian '!$8:$8</oldFormula>
  </rdn>
  <rdn rId="0" localSheetId="11" customView="1" name="Z_E51DDA3C_D0D3_4B5C_89E6_1AE8433FCFC1_.wvu.PrintTitles" hidden="1" oldHidden="1">
    <formula>' P 9_ Szczegółowy wykaz zmian '!$8:$8</formula>
    <oldFormula>' P 9_ Szczegółowy wykaz zmian '!$8:$8</oldFormula>
  </rdn>
  <rdn rId="0" localSheetId="12" customView="1" name="Z_E51DDA3C_D0D3_4B5C_89E6_1AE8433FCFC1_.wvu.PrintTitles" hidden="1" oldHidden="1">
    <formula>' P 10_ Szczegółowy wykaz zmian '!$8:$8</formula>
    <oldFormula>' P 10_ Szczegółowy wykaz zmian '!$8:$8</oldFormula>
  </rdn>
  <rdn rId="0" localSheetId="13" customView="1" name="Z_E51DDA3C_D0D3_4B5C_89E6_1AE8433FCFC1_.wvu.PrintTitles" hidden="1" oldHidden="1">
    <formula>' INNE_ Szczegółowy wykaz zmian '!$8:$8</formula>
    <oldFormula>' INNE_ Szczegółowy wykaz zmian '!$8:$8</oldFormula>
  </rdn>
  <rdn rId="0" localSheetId="17" customView="1" name="Z_E51DDA3C_D0D3_4B5C_89E6_1AE8433FCFC1_.wvu.FilterData" hidden="1" oldHidden="1">
    <formula>listy!$H$1:$I$186</formula>
    <oldFormula>listy!$H$1:$I$186</oldFormula>
  </rdn>
  <rcv guid="{E51DDA3C-D0D3-4B5C-89E6-1AE8433FCFC1}" action="add"/>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2">
    <dxf>
      <alignment vertical="top"/>
    </dxf>
  </rfmt>
  <rcv guid="{E51DDA3C-D0D3-4B5C-89E6-1AE8433FCFC1}" action="delete"/>
  <rdn rId="0" localSheetId="1" customView="1" name="Z_E51DDA3C_D0D3_4B5C_89E6_1AE8433FCFC1_.wvu.PrintTitles" hidden="1" oldHidden="1">
    <formula>' P 1_ Szczegółowy wykaz zmian '!$8:$8</formula>
    <oldFormula>' P 1_ Szczegółowy wykaz zmian '!$8:$8</oldFormula>
  </rdn>
  <rdn rId="0" localSheetId="1" customView="1" name="Z_E51DDA3C_D0D3_4B5C_89E6_1AE8433FCFC1_.wvu.FilterData" hidden="1" oldHidden="1">
    <formula>' P 1_ Szczegółowy wykaz zmian '!$A$1:$L$1</formula>
    <oldFormula>' P 1_ Szczegółowy wykaz zmian '!$A$1:$L$1</oldFormula>
  </rdn>
  <rdn rId="0" localSheetId="2" customView="1" name="Z_E51DDA3C_D0D3_4B5C_89E6_1AE8433FCFC1_.wvu.PrintTitles" hidden="1" oldHidden="1">
    <formula>' P 2_ Szczegółowy wykaz zmian '!$8:$8</formula>
    <oldFormula>' P 2_ Szczegółowy wykaz zmian '!$8:$8</oldFormula>
  </rdn>
  <rdn rId="0" localSheetId="3" customView="1" name="Z_E51DDA3C_D0D3_4B5C_89E6_1AE8433FCFC1_.wvu.PrintTitles" hidden="1" oldHidden="1">
    <formula>' P 3_ Szczegółowy wykaz zmian '!$8:$8</formula>
    <oldFormula>' P 3_ Szczegółowy wykaz zmian '!$8:$8</oldFormula>
  </rdn>
  <rdn rId="0" localSheetId="4" customView="1" name="Z_E51DDA3C_D0D3_4B5C_89E6_1AE8433FCFC1_.wvu.PrintTitles" hidden="1" oldHidden="1">
    <formula>' P 4_ Szczegółowy wykaz zmian '!$8:$8</formula>
    <oldFormula>' P 4_ Szczegółowy wykaz zmian '!$8:$8</oldFormula>
  </rdn>
  <rdn rId="0" localSheetId="5" customView="1" name="Z_E51DDA3C_D0D3_4B5C_89E6_1AE8433FCFC1_.wvu.PrintTitles" hidden="1" oldHidden="1">
    <formula>' P 5_ Szczegółowy wykaz zmian '!$8:$8</formula>
    <oldFormula>' P 5_ Szczegółowy wykaz zmian '!$8:$8</oldFormula>
  </rdn>
  <rdn rId="0" localSheetId="6" customView="1" name="Z_E51DDA3C_D0D3_4B5C_89E6_1AE8433FCFC1_.wvu.PrintTitles" hidden="1" oldHidden="1">
    <formula>' P 6_ Szczegółowy wykaz zmian '!$8:$8</formula>
    <oldFormula>' P 6_ Szczegółowy wykaz zmian '!$8:$8</oldFormula>
  </rdn>
  <rdn rId="0" localSheetId="7" customView="1" name="Z_E51DDA3C_D0D3_4B5C_89E6_1AE8433FCFC1_.wvu.PrintTitles" hidden="1" oldHidden="1">
    <formula>' P 7_ Szczegółowy wykaz zmian '!$8:$8</formula>
    <oldFormula>' P 7_ Szczegółowy wykaz zmian '!$8:$8</oldFormula>
  </rdn>
  <rdn rId="0" localSheetId="10" customView="1" name="Z_E51DDA3C_D0D3_4B5C_89E6_1AE8433FCFC1_.wvu.PrintTitles" hidden="1" oldHidden="1">
    <formula>' P 8_ Szczegółowy wykaz zmian '!$8:$8</formula>
    <oldFormula>' P 8_ Szczegółowy wykaz zmian '!$8:$8</oldFormula>
  </rdn>
  <rdn rId="0" localSheetId="11" customView="1" name="Z_E51DDA3C_D0D3_4B5C_89E6_1AE8433FCFC1_.wvu.PrintTitles" hidden="1" oldHidden="1">
    <formula>' P 9_ Szczegółowy wykaz zmian '!$8:$8</formula>
    <oldFormula>' P 9_ Szczegółowy wykaz zmian '!$8:$8</oldFormula>
  </rdn>
  <rdn rId="0" localSheetId="12" customView="1" name="Z_E51DDA3C_D0D3_4B5C_89E6_1AE8433FCFC1_.wvu.PrintTitles" hidden="1" oldHidden="1">
    <formula>' P 10_ Szczegółowy wykaz zmian '!$8:$8</formula>
    <oldFormula>' P 10_ Szczegółowy wykaz zmian '!$8:$8</oldFormula>
  </rdn>
  <rdn rId="0" localSheetId="13" customView="1" name="Z_E51DDA3C_D0D3_4B5C_89E6_1AE8433FCFC1_.wvu.PrintTitles" hidden="1" oldHidden="1">
    <formula>' INNE_ Szczegółowy wykaz zmian '!$8:$8</formula>
    <oldFormula>' INNE_ Szczegółowy wykaz zmian '!$8:$8</oldFormula>
  </rdn>
  <rdn rId="0" localSheetId="17" customView="1" name="Z_E51DDA3C_D0D3_4B5C_89E6_1AE8433FCFC1_.wvu.FilterData" hidden="1" oldHidden="1">
    <formula>listy!$H$1:$I$186</formula>
    <oldFormula>listy!$H$1:$I$186</oldFormula>
  </rdn>
  <rcv guid="{E51DDA3C-D0D3-4B5C-89E6-1AE8433FCFC1}" action="add"/>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4">
    <dxf>
      <alignment vertical="top"/>
    </dxf>
  </rfmt>
  <rcc rId="996" sId="1">
    <oc r="G14" t="inlineStr">
      <is>
        <t xml:space="preserve">W związku z rezygnacją z wejść kapitałowych skierowanych do start-up oraz zapowiedzianym przez Menadżera Funduszu Powierniczego ograniczeniem łączenia instrumentu finansowego z dotacją (preferencja skierowana przede wszystkim dla młodych firm) wskaźnik proponujemy zmniejszyć o 51 szt. </t>
      </is>
    </oc>
    <nc r="G14" t="inlineStr">
      <is>
        <t xml:space="preserve">Zachodzi konieczność zmniejszenia wskaźnika z uwagi na W związku z rezygnacją z wejść kapitałowych skierowanych do start-up oraz zapowiedzianym przez Menadżera Funduszu Powierniczego ograniczeniem łączenia instrumentu finansowego z dotacją (preferencja skierowana przede wszystkim dla młodych firm) wskaźnik proponujemy zmniejszyć o 51 szt. </t>
      </is>
    </nc>
  </rcc>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97" sId="1">
    <oc r="G14" t="inlineStr">
      <is>
        <t xml:space="preserve">Zachodzi konieczność zmniejszenia wskaźnika z uwagi na W związku z rezygnacją z wejść kapitałowych skierowanych do start-up oraz zapowiedzianym przez Menadżera Funduszu Powierniczego ograniczeniem łączenia instrumentu finansowego z dotacją (preferencja skierowana przede wszystkim dla młodych firm) wskaźnik proponujemy zmniejszyć o 51 szt. </t>
      </is>
    </oc>
    <nc r="G14" t="inlineStr">
      <is>
        <t xml:space="preserve">Zachodzi konieczność zmniejszenia wskaźnika z uwagi na rezygnację z wejść kapitałowych skierowanych do start-up. Uzasadnienie odstąpienia od wejśc kapitaowych znajduje się w zmianie 6. Dodatkowo, w związku z zaplanowanym przez Menadżera Funduszu Powierniczego ograniczeniem łączenia instrumentu finansowego z dotacją (preferencja skierowana przede wszystkim dla młodych firm), realizacja wskaźnika w pełnej wysokości będzie niemożliwa.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Programu po okresie zwrotu z inwestycji. Wskaźnik proponujemy zmniejszyć o 51 szt. </t>
      </is>
    </nc>
  </rcc>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98" sId="1">
    <oc r="G14" t="inlineStr">
      <is>
        <t xml:space="preserve">Zachodzi konieczność zmniejszenia wskaźnika z uwagi na rezygnację z wejść kapitałowych skierowanych do start-up. Uzasadnienie odstąpienia od wejśc kapitaowych znajduje się w zmianie 6. Dodatkowo, w związku z zaplanowanym przez Menadżera Funduszu Powierniczego ograniczeniem łączenia instrumentu finansowego z dotacją (preferencja skierowana przede wszystkim dla młodych firm), realizacja wskaźnika w pełnej wysokości będzie niemożliwa.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Programu po okresie zwrotu z inwestycji. Wskaźnik proponujemy zmniejszyć o 51 szt. </t>
      </is>
    </oc>
    <nc r="G14" t="inlineStr">
      <is>
        <t xml:space="preserve">Zachodzi konieczność zmniejszenia wskaźnika z uwagi na rezygnację z wejść kapitałowych skierowanych do start-up. Uzasadnienie odstąpienia od wejść kapitaowych znajduje się w zmianie nr 6. Dodatkowo, w związku z zaplanowanym przez Menadżera Funduszu Powierniczego ograniczeniem łączenia instrumentu finansowego z dotacją (preferencja skierowana przede wszystkim dla młodych firm), realizacja wskaźnika w pełnej wysokości będzie niemożliwa.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Programu po okresie zwrotu z inwestycji. Wskaźnik proponujemy zmniejszyć o 51 szt. </t>
      </is>
    </nc>
  </rcc>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99" sId="1">
    <oc r="G14" t="inlineStr">
      <is>
        <t xml:space="preserve">Zachodzi konieczność zmniejszenia wskaźnika z uwagi na rezygnację z wejść kapitałowych skierowanych do start-up. Uzasadnienie odstąpienia od wejść kapitaowych znajduje się w zmianie nr 6. Dodatkowo, w związku z zaplanowanym przez Menadżera Funduszu Powierniczego ograniczeniem łączenia instrumentu finansowego z dotacją (preferencja skierowana przede wszystkim dla młodych firm), realizacja wskaźnika w pełnej wysokości będzie niemożliwa.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Programu po okresie zwrotu z inwestycji. Wskaźnik proponujemy zmniejszyć o 51 szt. </t>
      </is>
    </oc>
    <nc r="G14" t="inlineStr">
      <is>
        <t xml:space="preserve">Zachodzi konieczność zmniejszenia wskaźnika z uwagi na rezygnację z wejść kapitałowych skierowanych do start-up. Uzasadnienie odstąpienia od wejść kapitaowych znajduje się w zmianie nr 6. Dodatkowo, w  efekcie obserwacji i rekomendacji Menedżera Funduszu Powierniczego, jako profesjonalnego podmiotu rynku finansowego, na dany moment ograniczono łączene instrumentu finansowego z dotacją (preferencja skierowana przede wszystkim dla młodych firm), realizacja wskaźnika w pełnej wysokości będzie niemożliwa.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powracających do ponownego wykorzystania. Wskaźnik proponujemy zmniejszyć o 51 szt. </t>
      </is>
    </nc>
  </rcc>
  <rcc rId="1000" sId="1">
    <oc r="F23" t="inlineStr">
      <is>
        <r>
          <t xml:space="preserve">2.1.3.3 ORIENTACYJNYY PODZIAŁ ZASOBÓW PROGRAMU (UE) WEDŁUG RODZAJU INTERWENCJI
Tabela 5: Wymiar 2 – forma finansowania
</t>
        </r>
        <r>
          <rPr>
            <u/>
            <sz val="11"/>
            <rFont val="Calibri"/>
            <family val="2"/>
            <charset val="238"/>
          </rPr>
          <t xml:space="preserve">
obecne brzmienie:</t>
        </r>
        <r>
          <rPr>
            <sz val="11"/>
            <rFont val="Calibri"/>
            <family val="2"/>
          </rPr>
          <t xml:space="preserve">
Kod:
01 - Dotacja - 45 395 372
</t>
        </r>
        <r>
          <rPr>
            <u/>
            <sz val="11"/>
            <rFont val="Calibri"/>
            <family val="2"/>
            <charset val="238"/>
          </rPr>
          <t xml:space="preserve">
proponowana zmiana:
</t>
        </r>
        <r>
          <rPr>
            <sz val="11"/>
            <rFont val="Calibri"/>
            <family val="2"/>
          </rPr>
          <t xml:space="preserve">01 - Dotacja - </t>
        </r>
        <r>
          <rPr>
            <sz val="11"/>
            <color rgb="FFFF0000"/>
            <rFont val="Calibri"/>
            <family val="2"/>
          </rPr>
          <t>45 157 164</t>
        </r>
        <r>
          <rPr>
            <sz val="11"/>
            <rFont val="Calibri"/>
            <family val="2"/>
          </rPr>
          <t xml:space="preserve">
</t>
        </r>
      </is>
    </oc>
    <nc r="F23" t="inlineStr">
      <is>
        <r>
          <t xml:space="preserve">2.1.3.3 ORIENTACYJNYY PODZIAŁ ZASOBÓW PROGRAMU (UE) WEDŁUG RODZAJU INTERWENCJI
Tabela 5: Wymiar 2 – forma finansowania
</t>
        </r>
        <r>
          <rPr>
            <u/>
            <sz val="11"/>
            <rFont val="Calibri"/>
            <family val="2"/>
            <charset val="238"/>
          </rPr>
          <t xml:space="preserve">
obecne brzmienie:</t>
        </r>
        <r>
          <rPr>
            <sz val="11"/>
            <rFont val="Calibri"/>
            <family val="2"/>
          </rPr>
          <t xml:space="preserve">
Kod:
01 - Dotacja - 45 395 372
02 - Wsparcie poprzez instrumenty finansowe: inwestycja kapitałowa lub quasi-kapitałowa - 5 000 000 
03 - Wsparcie poprzez instrumenty finansowe: pożyczka - 67 298 611 
</t>
        </r>
        <r>
          <rPr>
            <u/>
            <sz val="11"/>
            <rFont val="Calibri"/>
            <family val="2"/>
            <charset val="238"/>
          </rPr>
          <t xml:space="preserve">
proponowana zmiana:
</t>
        </r>
        <r>
          <rPr>
            <sz val="11"/>
            <rFont val="Calibri"/>
            <family val="2"/>
          </rPr>
          <t xml:space="preserve">01 - Dotacja - </t>
        </r>
        <r>
          <rPr>
            <sz val="11"/>
            <color rgb="FFFF0000"/>
            <rFont val="Calibri"/>
            <family val="2"/>
          </rPr>
          <t xml:space="preserve">45 157 164
</t>
        </r>
        <r>
          <rPr>
            <sz val="11"/>
            <rFont val="Calibri"/>
            <family val="2"/>
          </rPr>
          <t xml:space="preserve">03 - Wsparcie poprzez instrumenty finansowe: pożyczka - </t>
        </r>
        <r>
          <rPr>
            <sz val="11"/>
            <color rgb="FFFF0000"/>
            <rFont val="Calibri"/>
            <family val="2"/>
            <charset val="238"/>
          </rPr>
          <t xml:space="preserve">72 298 611
</t>
        </r>
      </is>
    </nc>
  </rcc>
  <rcc rId="1001" sId="1">
    <oc r="G23"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t>
      </is>
    </oc>
    <nc r="G23"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
Dodatkowo, ze względu na usunięcie z Programu wejść kapitałowch (omówione w zmianie nr 6) i przeniesieniu zaplanowej na ten cel alokacji na klasycny instrument finansowy, przeniesiono środki z kodu 02 na kod 03.</t>
      </is>
    </nc>
  </rcc>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02" sId="1">
    <oc r="G14" t="inlineStr">
      <is>
        <t xml:space="preserve">Zachodzi konieczność zmniejszenia wskaźnika z uwagi na rezygnację z wejść kapitałowych skierowanych do start-up. Uzasadnienie odstąpienia od wejść kapitaowych znajduje się w zmianie nr 6. Dodatkowo, w  efekcie obserwacji i rekomendacji Menedżera Funduszu Powierniczego, jako profesjonalnego podmiotu rynku finansowego, na dany moment ograniczono łączene instrumentu finansowego z dotacją (preferencja skierowana przede wszystkim dla młodych firm), realizacja wskaźnika w pełnej wysokości będzie niemożliwa.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powracających do ponownego wykorzystania. Wskaźnik proponujemy zmniejszyć o 51 szt. </t>
      </is>
    </oc>
    <nc r="G14" t="inlineStr">
      <is>
        <t xml:space="preserve">Zachodzi konieczność zmniejszenia wskaźnika z uwagi na rezygnację z wejść kapitałowych skierowanych do start-up. Uzasadnienie odstąpienia od wejść kapitaowych znajduje się w zmianie nr 4. Dodatkowo, w  efekcie obserwacji i rekomendacji Menedżera Funduszu Powierniczego, jako profesjonalnego podmiotu rynku finansowego, na dany moment ograniczono łączene instrumentu finansowego z dotacją (preferencja skierowana przede wszystkim dla młodych firm), realizacja wskaźnika w pełnej wysokości będzie niemożliwa.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powracających do ponownego wykorzystania. Wskaźnik proponujemy zmniejszyć o 51 szt. </t>
      </is>
    </nc>
  </rcc>
  <rcc rId="1003" sId="1">
    <oc r="G23"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
Dodatkowo, ze względu na usunięcie z Programu wejść kapitałowch (omówione w zmianie nr 6) i przeniesieniu zaplanowej na ten cel alokacji na klasycny instrument finansowy, przeniesiono środki z kodu 02 na kod 03.</t>
      </is>
    </oc>
    <nc r="G23" t="inlineStr">
      <is>
        <t>W związku ze spadkiem kursu euro zmniejszyły się środki na realizację 3 projektów w Celu szczególowym 1(ii) z zakresu cyfryzcji. Wobec powyższego zaszła potrzeba zwiększenia alokacji na ten cel o 238 208 euro tak by móc ogłosić nabory we wcześniej zaplanowanej  formie.  Zwiększeniu ulegną środki w celu sczegółowym 1(ii) z 16 500 000 euro na 16 738 208 euro. Dlatego też została podjęta decyzja o pomniejszeniu alokacji w celu szcczegółowym  1(iii) o 238 208 euro, czyli z 123 150 627 euro na 122 912 419 euro.
Dodatkowo, ze względu na usunięcie z Programu wejść kapitałowch (omówione w zmianie nr 4) i przeniesieniu zaplanowej na ten cel alokacji na klasyczny instrument finansowy, przeniesiono środki z kodu 02 na kod 03.</t>
      </is>
    </nc>
  </rcc>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7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17" sId="6">
    <oc r="F22" t="inlineStr">
      <is>
        <r>
          <t xml:space="preserve">OBECNE BRZMIENIE
</t>
        </r>
        <r>
          <rPr>
            <sz val="11"/>
            <rFont val="Calibri"/>
            <family val="2"/>
            <charset val="238"/>
          </rPr>
          <t xml:space="preserve">2.6.3.2 WSKAŹNIKI,Tabela 2: Wskaźniki produktu
PLRO133 Liczba wspartych podmiotów wykonujących działalność leczniczą 
Cel pośredni (2024): 16
Cel końcowy (2029): 180
</t>
        </r>
        <r>
          <rPr>
            <b/>
            <sz val="11"/>
            <rFont val="Calibri"/>
            <family val="2"/>
            <charset val="238"/>
          </rPr>
          <t xml:space="preserve">
PROPOZYCJA ZMIANY 
</t>
        </r>
        <r>
          <rPr>
            <sz val="11"/>
            <rFont val="Calibri"/>
            <family val="2"/>
            <charset val="238"/>
          </rPr>
          <t>2.6.3.2 WSKAŹNIKI,Tabela 2: Wskaźniki produktu
PLRO133 Liczba wspartych podmiotów wykonujących działalność leczniczą  
Cel pośredni (2024): 9
Cel końcowy (2029): 9</t>
        </r>
      </is>
    </oc>
    <nc r="F22" t="inlineStr">
      <is>
        <r>
          <t xml:space="preserve">OBECNE BRZMIENIE
</t>
        </r>
        <r>
          <rPr>
            <sz val="11"/>
            <rFont val="Calibri"/>
            <family val="2"/>
            <charset val="238"/>
          </rPr>
          <t xml:space="preserve">2.6.3.2 WSKAŹNIKI,Tabela 2: Wskaźniki produktu
PLRO133 Liczba wspartych podmiotów wykonujących działalność leczniczą 
Cel pośredni (2024): 16
Cel końcowy (2029): 180
</t>
        </r>
        <r>
          <rPr>
            <b/>
            <sz val="11"/>
            <rFont val="Calibri"/>
            <family val="2"/>
            <charset val="238"/>
          </rPr>
          <t xml:space="preserve">
PROPOZYCJA ZMIANY 
</t>
        </r>
        <r>
          <rPr>
            <sz val="11"/>
            <rFont val="Calibri"/>
            <family val="2"/>
            <charset val="238"/>
          </rPr>
          <t>2.6.3.2 WSKAŹNIKI,Tabela 2: Wskaźniki produktu
PLRO133 Liczba wspartych podmiotów wykonujących działalność leczniczą  
Cel pośredni (2024): 16
Cel końcowy (2029):</t>
        </r>
        <r>
          <rPr>
            <sz val="11"/>
            <color rgb="FFFF0000"/>
            <rFont val="Calibri"/>
            <family val="2"/>
            <charset val="238"/>
          </rPr>
          <t xml:space="preserve"> 133</t>
        </r>
      </is>
    </nc>
  </rcc>
  <rcv guid="{D99B77B2-0A2F-4A84-9A70-2E852FE166A0}" action="delete"/>
  <rdn rId="0" localSheetId="1" customView="1" name="Z_D99B77B2_0A2F_4A84_9A70_2E852FE166A0_.wvu.PrintTitles" hidden="1" oldHidden="1">
    <formula>' P 1_ Szczegółowy wykaz zmian '!$8:$8</formula>
    <oldFormula>' P 1_ Szczegółowy wykaz zmian '!$8:$8</oldFormula>
  </rdn>
  <rdn rId="0" localSheetId="1" customView="1" name="Z_D99B77B2_0A2F_4A84_9A70_2E852FE166A0_.wvu.FilterData" hidden="1" oldHidden="1">
    <formula>' P 1_ Szczegółowy wykaz zmian '!$A$1:$L$1</formula>
    <oldFormula>' P 1_ Szczegółowy wykaz zmian '!$A$1:$L$1</oldFormula>
  </rdn>
  <rdn rId="0" localSheetId="2" customView="1" name="Z_D99B77B2_0A2F_4A84_9A70_2E852FE166A0_.wvu.PrintTitles" hidden="1" oldHidden="1">
    <formula>' P 2_ Szczegółowy wykaz zmian '!$8:$8</formula>
    <oldFormula>' P 2_ Szczegółowy wykaz zmian '!$8:$8</oldFormula>
  </rdn>
  <rdn rId="0" localSheetId="3" customView="1" name="Z_D99B77B2_0A2F_4A84_9A70_2E852FE166A0_.wvu.PrintTitles" hidden="1" oldHidden="1">
    <formula>' P 3_ Szczegółowy wykaz zmian '!$8:$8</formula>
    <oldFormula>' P 3_ Szczegółowy wykaz zmian '!$8:$8</oldFormula>
  </rdn>
  <rdn rId="0" localSheetId="4" customView="1" name="Z_D99B77B2_0A2F_4A84_9A70_2E852FE166A0_.wvu.PrintTitles" hidden="1" oldHidden="1">
    <formula>' P 4_ Szczegółowy wykaz zmian '!$8:$8</formula>
    <oldFormula>' P 4_ Szczegółowy wykaz zmian '!$8:$8</oldFormula>
  </rdn>
  <rdn rId="0" localSheetId="5" customView="1" name="Z_D99B77B2_0A2F_4A84_9A70_2E852FE166A0_.wvu.PrintTitles" hidden="1" oldHidden="1">
    <formula>' P 5_ Szczegółowy wykaz zmian '!$8:$8</formula>
    <oldFormula>' P 5_ Szczegółowy wykaz zmian '!$8:$8</oldFormula>
  </rdn>
  <rdn rId="0" localSheetId="6" customView="1" name="Z_D99B77B2_0A2F_4A84_9A70_2E852FE166A0_.wvu.PrintTitles" hidden="1" oldHidden="1">
    <formula>' P 6_ Szczegółowy wykaz zmian '!$8:$8</formula>
    <oldFormula>' P 6_ Szczegółowy wykaz zmian '!$8:$8</oldFormula>
  </rdn>
  <rdn rId="0" localSheetId="7" customView="1" name="Z_D99B77B2_0A2F_4A84_9A70_2E852FE166A0_.wvu.PrintTitles" hidden="1" oldHidden="1">
    <formula>' P 7_ Szczegółowy wykaz zmian '!$8:$8</formula>
    <oldFormula>' P 7_ Szczegółowy wykaz zmian '!$8:$8</oldFormula>
  </rdn>
  <rdn rId="0" localSheetId="10" customView="1" name="Z_D99B77B2_0A2F_4A84_9A70_2E852FE166A0_.wvu.PrintTitles" hidden="1" oldHidden="1">
    <formula>' P 8_ Szczegółowy wykaz zmian '!$8:$8</formula>
    <oldFormula>' P 8_ Szczegółowy wykaz zmian '!$8:$8</oldFormula>
  </rdn>
  <rdn rId="0" localSheetId="11" customView="1" name="Z_D99B77B2_0A2F_4A84_9A70_2E852FE166A0_.wvu.PrintTitles" hidden="1" oldHidden="1">
    <formula>' P 9_ Szczegółowy wykaz zmian '!$8:$8</formula>
    <oldFormula>' P 9_ Szczegółowy wykaz zmian '!$8:$8</oldFormula>
  </rdn>
  <rdn rId="0" localSheetId="12" customView="1" name="Z_D99B77B2_0A2F_4A84_9A70_2E852FE166A0_.wvu.PrintTitles" hidden="1" oldHidden="1">
    <formula>' P 10_ Szczegółowy wykaz zmian '!$8:$8</formula>
    <oldFormula>' P 10_ Szczegółowy wykaz zmian '!$8:$8</oldFormula>
  </rdn>
  <rdn rId="0" localSheetId="13" customView="1" name="Z_D99B77B2_0A2F_4A84_9A70_2E852FE166A0_.wvu.PrintTitles" hidden="1" oldHidden="1">
    <formula>' INNE_ Szczegółowy wykaz zmian '!$8:$8</formula>
    <oldFormula>' INNE_ Szczegółowy wykaz zmian '!$8:$8</oldFormula>
  </rdn>
  <rdn rId="0" localSheetId="17" customView="1" name="Z_D99B77B2_0A2F_4A84_9A70_2E852FE166A0_.wvu.FilterData" hidden="1" oldHidden="1">
    <formula>listy!$H$1:$I$186</formula>
    <oldFormula>listy!$H$1:$I$186</oldFormula>
  </rdn>
  <rcv guid="{D99B77B2-0A2F-4A84-9A70-2E852FE166A0}" action="add"/>
</revisions>
</file>

<file path=xl/revisions/revisionLog7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31" sId="1">
    <oc r="G14" t="inlineStr">
      <is>
        <t xml:space="preserve">Zachodzi konieczność zmniejszenia wskaźnika z uwagi na rezygnację z wejść kapitałowych skierowanych do start-up. Uzasadnienie odstąpienia od wejść kapitaowych znajduje się w zmianie nr 4. Dodatkowo, w  efekcie obserwacji i rekomendacji Menedżera Funduszu Powierniczego, jako profesjonalnego podmiotu rynku finansowego, na dany moment ograniczono łączene instrumentu finansowego z dotacją (preferencja skierowana przede wszystkim dla młodych firm), realizacja wskaźnika w pełnej wysokości będzie niemożliwa.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powracających do ponownego wykorzystania. Wskaźnik proponujemy zmniejszyć o 51 szt. </t>
      </is>
    </oc>
    <nc r="G14" t="inlineStr">
      <is>
        <t xml:space="preserve">Zachodzi konieczność zmniejszenia wskaźnika z uwagi na rezygnację z wejść kapitałowych skierowanych do start-up. Uzasadnienie odstąpienia od wejść kapitaowych znajduje się w zmianie nr 4. Dodatkowo, w  efekcie obserwacji i rekomendacji Menedżera Funduszu Powierniczego, jako profesjonalnego podmiotu rynku finansowego, na dany moment moment instrumenty finansowe są uruchamiane jedynie z preferencjami w postaci obniżonego oprocentowania i wydłużonej karencji, bez łączenia z dotacją. Beneficjent zawarł pierwszą umowę operacyjną na najbliższe 2 lata z podmiotem prowadzącym fundusz szczegółowy  i określił parametry wsparcia  jako wystarczająco atrakcyjne dla ostatecznych odbiorców i umożliwiające osiągnięcie większości wskaźników programowych. Nie będzie możliwa jedynie realizacja wskaźnika RCO005 w pełnej wysokosci, ze wględu na ograniczenie preferencji skierowanej przede wszystkim dla młodych firm.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powracających do ponownego wykorzystania. Wskaźnik proponujemy zmniejszyć o 51 szt. </t>
      </is>
    </nc>
  </rcc>
</revisions>
</file>

<file path=xl/revisions/revisionLog7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32" sId="1">
    <oc r="G14" t="inlineStr">
      <is>
        <t xml:space="preserve">Zachodzi konieczność zmniejszenia wskaźnika z uwagi na rezygnację z wejść kapitałowych skierowanych do start-up. Uzasadnienie odstąpienia od wejść kapitaowych znajduje się w zmianie nr 4. Dodatkowo, w  efekcie obserwacji i rekomendacji Menedżera Funduszu Powierniczego, jako profesjonalnego podmiotu rynku finansowego, na dany moment moment instrumenty finansowe są uruchamiane jedynie z preferencjami w postaci obniżonego oprocentowania i wydłużonej karencji, bez łączenia z dotacją. Beneficjent zawarł pierwszą umowę operacyjną na najbliższe 2 lata z podmiotem prowadzącym fundusz szczegółowy  i określił parametry wsparcia  jako wystarczająco atrakcyjne dla ostatecznych odbiorców i umożliwiające osiągnięcie większości wskaźników programowych. Nie będzie możliwa jedynie realizacja wskaźnika RCO005 w pełnej wysokosci, ze wględu na ograniczenie preferencji skierowanej przede wszystkim dla młodych firm.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powracających do ponownego wykorzystania. Wskaźnik proponujemy zmniejszyć o 51 szt. </t>
      </is>
    </oc>
    <nc r="G14" t="inlineStr">
      <is>
        <t xml:space="preserve">Zachodzi konieczność zmniejszenia wskaźnika z uwagi na rezygnację z wejść kapitałowych skierowanych do start-up. Uzasadnienie odstąpienia od wejść kapitaowych znajduje się w zmianie nr 4. Dodatkowo, w  efekcie obserwacji i rekomendacji Menedżera Funduszu Powierniczego, jako profesjonalnego podmiotu rynku finansowego, na dany moment moment instrumenty finansowe są uruchamiane jedynie z preferencjami w postaci obniżonego oprocentowania i wydłużonej karencji, bez łączenia z dotacją. Beneficjent zawarł pierwszą umowę operacyjną na najbliższe 2 lata z podmiotem prowadzącym fundusz szczegółowy  i określił parametry wsparcia  jako wystarczająco atrakcyjne dla ostatecznych odbiorców i umożliwiające osiągnięcie większości wskaźników programowych. Utrudniona jedynie będzie  pełna realizacja wskaźnika RCO005, ze wględu na ograniczenie preferencji w formie dotacji do IF skierowanej dla młodych firm. Należy podkreślić, że zaproponowana przez MFP zmiana podejścia będzie skutkowała efektywniejszym wydatkowaniem środów programu FEdKP 2021-2027, dzięki czemu większa pula środków zostanie wydatkowana w formie wsparcia zwrotnego, co umożliwi dokonywanie kolejnych inwestycji ze środków powracających do ponownego wykorzystania. Wskaźnik proponujemy zmniejszyć o 51 szt. </t>
      </is>
    </nc>
  </rcc>
</revisions>
</file>

<file path=xl/revisions/revisionLog7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33" sId="6">
    <nc r="G22" t="inlineStr">
      <is>
        <t xml:space="preserve">Wskaźnik został oszacowany na podstawie danych historycznych projektów z obszaru zdrowia realizowanych w ramach RPO WK-P 2014-2020. Przy szacowaniu bazowano na danych, które dotyczyły głównie szpitali i średniej wartości ddofinansowania dla pojedynczego projektu. Ze względu na specyfikę wsparcia w perspektywie 2014-2020, tzn. wspier </t>
      </is>
    </nc>
  </rcc>
  <rcv guid="{D99B77B2-0A2F-4A84-9A70-2E852FE166A0}" action="delete"/>
  <rdn rId="0" localSheetId="1" customView="1" name="Z_D99B77B2_0A2F_4A84_9A70_2E852FE166A0_.wvu.PrintTitles" hidden="1" oldHidden="1">
    <formula>' P 1_ Szczegółowy wykaz zmian '!$8:$8</formula>
    <oldFormula>' P 1_ Szczegółowy wykaz zmian '!$8:$8</oldFormula>
  </rdn>
  <rdn rId="0" localSheetId="1" customView="1" name="Z_D99B77B2_0A2F_4A84_9A70_2E852FE166A0_.wvu.FilterData" hidden="1" oldHidden="1">
    <formula>' P 1_ Szczegółowy wykaz zmian '!$A$1:$L$1</formula>
    <oldFormula>' P 1_ Szczegółowy wykaz zmian '!$A$1:$L$1</oldFormula>
  </rdn>
  <rdn rId="0" localSheetId="2" customView="1" name="Z_D99B77B2_0A2F_4A84_9A70_2E852FE166A0_.wvu.PrintTitles" hidden="1" oldHidden="1">
    <formula>' P 2_ Szczegółowy wykaz zmian '!$8:$8</formula>
    <oldFormula>' P 2_ Szczegółowy wykaz zmian '!$8:$8</oldFormula>
  </rdn>
  <rdn rId="0" localSheetId="3" customView="1" name="Z_D99B77B2_0A2F_4A84_9A70_2E852FE166A0_.wvu.PrintTitles" hidden="1" oldHidden="1">
    <formula>' P 3_ Szczegółowy wykaz zmian '!$8:$8</formula>
    <oldFormula>' P 3_ Szczegółowy wykaz zmian '!$8:$8</oldFormula>
  </rdn>
  <rdn rId="0" localSheetId="4" customView="1" name="Z_D99B77B2_0A2F_4A84_9A70_2E852FE166A0_.wvu.PrintTitles" hidden="1" oldHidden="1">
    <formula>' P 4_ Szczegółowy wykaz zmian '!$8:$8</formula>
    <oldFormula>' P 4_ Szczegółowy wykaz zmian '!$8:$8</oldFormula>
  </rdn>
  <rdn rId="0" localSheetId="5" customView="1" name="Z_D99B77B2_0A2F_4A84_9A70_2E852FE166A0_.wvu.PrintTitles" hidden="1" oldHidden="1">
    <formula>' P 5_ Szczegółowy wykaz zmian '!$8:$8</formula>
    <oldFormula>' P 5_ Szczegółowy wykaz zmian '!$8:$8</oldFormula>
  </rdn>
  <rdn rId="0" localSheetId="6" customView="1" name="Z_D99B77B2_0A2F_4A84_9A70_2E852FE166A0_.wvu.PrintTitles" hidden="1" oldHidden="1">
    <formula>' P 6_ Szczegółowy wykaz zmian '!$8:$8</formula>
    <oldFormula>' P 6_ Szczegółowy wykaz zmian '!$8:$8</oldFormula>
  </rdn>
  <rdn rId="0" localSheetId="7" customView="1" name="Z_D99B77B2_0A2F_4A84_9A70_2E852FE166A0_.wvu.PrintTitles" hidden="1" oldHidden="1">
    <formula>' P 7_ Szczegółowy wykaz zmian '!$8:$8</formula>
    <oldFormula>' P 7_ Szczegółowy wykaz zmian '!$8:$8</oldFormula>
  </rdn>
  <rdn rId="0" localSheetId="10" customView="1" name="Z_D99B77B2_0A2F_4A84_9A70_2E852FE166A0_.wvu.PrintTitles" hidden="1" oldHidden="1">
    <formula>' P 8_ Szczegółowy wykaz zmian '!$8:$8</formula>
    <oldFormula>' P 8_ Szczegółowy wykaz zmian '!$8:$8</oldFormula>
  </rdn>
  <rdn rId="0" localSheetId="11" customView="1" name="Z_D99B77B2_0A2F_4A84_9A70_2E852FE166A0_.wvu.PrintTitles" hidden="1" oldHidden="1">
    <formula>' P 9_ Szczegółowy wykaz zmian '!$8:$8</formula>
    <oldFormula>' P 9_ Szczegółowy wykaz zmian '!$8:$8</oldFormula>
  </rdn>
  <rdn rId="0" localSheetId="12" customView="1" name="Z_D99B77B2_0A2F_4A84_9A70_2E852FE166A0_.wvu.PrintTitles" hidden="1" oldHidden="1">
    <formula>' P 10_ Szczegółowy wykaz zmian '!$8:$8</formula>
    <oldFormula>' P 10_ Szczegółowy wykaz zmian '!$8:$8</oldFormula>
  </rdn>
  <rdn rId="0" localSheetId="13" customView="1" name="Z_D99B77B2_0A2F_4A84_9A70_2E852FE166A0_.wvu.PrintTitles" hidden="1" oldHidden="1">
    <formula>' INNE_ Szczegółowy wykaz zmian '!$8:$8</formula>
    <oldFormula>' INNE_ Szczegółowy wykaz zmian '!$8:$8</oldFormula>
  </rdn>
  <rdn rId="0" localSheetId="17" customView="1" name="Z_D99B77B2_0A2F_4A84_9A70_2E852FE166A0_.wvu.FilterData" hidden="1" oldHidden="1">
    <formula>listy!$H$1:$I$186</formula>
    <oldFormula>listy!$H$1:$I$186</oldFormula>
  </rdn>
  <rcv guid="{D99B77B2-0A2F-4A84-9A70-2E852FE166A0}" action="add"/>
</revisions>
</file>

<file path=xl/revisions/revisionLog7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47" sId="6">
    <oc r="F12" t="inlineStr">
      <is>
        <r>
          <t xml:space="preserve">OBECNE BRZMIENIE
</t>
        </r>
        <r>
          <rPr>
            <b/>
            <sz val="11"/>
            <rFont val="Calibri"/>
            <family val="2"/>
            <charset val="238"/>
          </rPr>
          <t>2.6.1.2 WSKAŹNIKI</t>
        </r>
        <r>
          <rPr>
            <sz val="11"/>
            <rFont val="Calibri"/>
            <family val="2"/>
            <charset val="238"/>
          </rPr>
          <t xml:space="preserve">
Tabela 2: Wskaźniki produktu
RCO066 Pojemność grup w nowych lub zmodernizowanych placówkach opieki nad dziećmi
Cel pośredni (2024): 54
Cel końcowy (2029): 1 344
RCO067 Pojemność klas w nowych lub zmodernizowanych placówkach oświatowych
Cel pośredni (2024): 493
Cel końcowy (2029): 12 324
RCO074 Ludność objęta projektami w ramach strategii zintegrowanego rozwoju terytorialnego
Cel pośredni (2024): 1 773
Cel końcowy (2029): 17 725
RCO075 Wspierane strategie zintegrowanego rozwoju terytorialnego
Cel pośredni (2024): 18
Cel końcowy (2029): 18
</t>
        </r>
        <r>
          <rPr>
            <b/>
            <sz val="11"/>
            <rFont val="Calibri"/>
            <family val="2"/>
            <charset val="238"/>
          </rPr>
          <t xml:space="preserve">PROPOZYCJA ZMIANY
2.6.1.2 WSKAŹNIKI
</t>
        </r>
        <r>
          <rPr>
            <sz val="11"/>
            <rFont val="Calibri"/>
            <family val="2"/>
            <charset val="238"/>
          </rPr>
          <t>Tabela 2: Wskaźniki produktu
RCO066 Pojemność grup w nowych lub zmodernizowanych placówkach opieki nad dziećmi
Cel pośredni (2024): 54
Cel końcowy (2029):</t>
        </r>
        <r>
          <rPr>
            <sz val="11"/>
            <color rgb="FFFF0000"/>
            <rFont val="Calibri"/>
            <family val="2"/>
            <charset val="238"/>
          </rPr>
          <t xml:space="preserve"> 1 764 </t>
        </r>
        <r>
          <rPr>
            <sz val="11"/>
            <rFont val="Calibri"/>
            <family val="2"/>
            <charset val="238"/>
          </rPr>
          <t xml:space="preserve">
RCO067 Pojemność klas w nowych lub zmodernizowanych placówkach oświatowych
Cel pośredni (2024): 493
Cel końcowy (2029): </t>
        </r>
        <r>
          <rPr>
            <sz val="11"/>
            <color rgb="FFFF0000"/>
            <rFont val="Calibri"/>
            <family val="2"/>
            <charset val="238"/>
          </rPr>
          <t xml:space="preserve">8 677
</t>
        </r>
        <r>
          <rPr>
            <sz val="11"/>
            <rFont val="Calibri"/>
            <family val="2"/>
            <charset val="238"/>
          </rPr>
          <t>RCO074 Ludność objęta projektami w ramach strategii zintegrowanego rozwoju terytorialnego
Cel pośredni (2024): 1 773
Cel końcowy (2029):</t>
        </r>
        <r>
          <rPr>
            <sz val="11"/>
            <color rgb="FFFF0000"/>
            <rFont val="Calibri"/>
            <family val="2"/>
            <charset val="238"/>
          </rPr>
          <t xml:space="preserve"> 14 553</t>
        </r>
        <r>
          <rPr>
            <sz val="11"/>
            <rFont val="Calibri"/>
            <family val="2"/>
            <charset val="238"/>
          </rPr>
          <t xml:space="preserve">
RCO075 Wspierane strategie zintegrowanego rozwoju terytorialnego
Cel pośredni (2024): </t>
        </r>
        <r>
          <rPr>
            <sz val="11"/>
            <color rgb="FFFF0000"/>
            <rFont val="Calibri"/>
            <family val="2"/>
            <charset val="238"/>
          </rPr>
          <t>12</t>
        </r>
        <r>
          <rPr>
            <sz val="11"/>
            <rFont val="Calibri"/>
            <family val="2"/>
            <charset val="238"/>
          </rPr>
          <t xml:space="preserve">
Cel końcowy (2029): </t>
        </r>
        <r>
          <rPr>
            <sz val="11"/>
            <color rgb="FFFF0000"/>
            <rFont val="Calibri"/>
            <family val="2"/>
            <charset val="238"/>
          </rPr>
          <t>12</t>
        </r>
      </is>
    </oc>
    <nc r="F12" t="inlineStr">
      <is>
        <r>
          <t xml:space="preserve">OBECNE BRZMIENIE
</t>
        </r>
        <r>
          <rPr>
            <b/>
            <sz val="11"/>
            <rFont val="Calibri"/>
            <family val="2"/>
            <charset val="238"/>
          </rPr>
          <t>2.6.1.2 WSKAŹNIKI</t>
        </r>
        <r>
          <rPr>
            <sz val="11"/>
            <rFont val="Calibri"/>
            <family val="2"/>
            <charset val="238"/>
          </rPr>
          <t xml:space="preserve">
Tabela 2: Wskaźniki produktu
RCO066 Pojemność grup w nowych lub zmodernizowanych placówkach opieki nad dziećmi
Cel pośredni (2024): 54
Cel końcowy (2029): 1 344
RCO067 Pojemność klas w nowych lub zmodernizowanych placówkach oświatowych
Cel pośredni (2024): 493
Cel końcowy (2029): 12 324
RCO074 Ludność objęta projektami w ramach strategii zintegrowanego rozwoju terytorialnego
Cel pośredni (2024): 1 773
Cel końcowy (2029): 17 725
RCO075 Wspierane strategie zintegrowanego rozwoju terytorialnego
Cel pośredni (2024): 18
Cel końcowy (2029): 18
</t>
        </r>
        <r>
          <rPr>
            <b/>
            <sz val="11"/>
            <rFont val="Calibri"/>
            <family val="2"/>
            <charset val="238"/>
          </rPr>
          <t xml:space="preserve">PROPOZYCJA ZMIANY
2.6.1.2 WSKAŹNIKI
</t>
        </r>
        <r>
          <rPr>
            <sz val="11"/>
            <rFont val="Calibri"/>
            <family val="2"/>
            <charset val="238"/>
          </rPr>
          <t>Tabela 2: Wskaźniki produktu
RCO066 Pojemność grup w nowych lub zmodernizowanych placówkach opieki nad dziećmi
Cel pośredni (2024): 54
Cel końcowy (2029):</t>
        </r>
        <r>
          <rPr>
            <sz val="11"/>
            <color rgb="FFFF0000"/>
            <rFont val="Calibri"/>
            <family val="2"/>
            <charset val="238"/>
          </rPr>
          <t xml:space="preserve"> 1 734 </t>
        </r>
        <r>
          <rPr>
            <sz val="11"/>
            <rFont val="Calibri"/>
            <family val="2"/>
            <charset val="238"/>
          </rPr>
          <t xml:space="preserve">
RCO067 Pojemność klas w nowych lub zmodernizowanych placówkach oświatowych
Cel pośredni (2024): 493
Cel końcowy (2029): </t>
        </r>
        <r>
          <rPr>
            <sz val="11"/>
            <color rgb="FFFF0000"/>
            <rFont val="Calibri"/>
            <family val="2"/>
            <charset val="238"/>
          </rPr>
          <t xml:space="preserve">8 677
</t>
        </r>
        <r>
          <rPr>
            <sz val="11"/>
            <rFont val="Calibri"/>
            <family val="2"/>
            <charset val="238"/>
          </rPr>
          <t>RCO074 Ludność objęta projektami w ramach strategii zintegrowanego rozwoju terytorialnego
Cel pośredni (2024): 1 773
Cel końcowy (2029):</t>
        </r>
        <r>
          <rPr>
            <sz val="11"/>
            <color rgb="FFFF0000"/>
            <rFont val="Calibri"/>
            <family val="2"/>
            <charset val="238"/>
          </rPr>
          <t xml:space="preserve"> 14 553</t>
        </r>
        <r>
          <rPr>
            <sz val="11"/>
            <rFont val="Calibri"/>
            <family val="2"/>
            <charset val="238"/>
          </rPr>
          <t xml:space="preserve">
RCO075 Wspierane strategie zintegrowanego rozwoju terytorialnego
Cel pośredni (2024): </t>
        </r>
        <r>
          <rPr>
            <sz val="11"/>
            <color rgb="FFFF0000"/>
            <rFont val="Calibri"/>
            <family val="2"/>
            <charset val="238"/>
          </rPr>
          <t>12</t>
        </r>
        <r>
          <rPr>
            <sz val="11"/>
            <rFont val="Calibri"/>
            <family val="2"/>
            <charset val="238"/>
          </rPr>
          <t xml:space="preserve">
Cel końcowy (2029): </t>
        </r>
        <r>
          <rPr>
            <sz val="11"/>
            <color rgb="FFFF0000"/>
            <rFont val="Calibri"/>
            <family val="2"/>
            <charset val="238"/>
          </rPr>
          <t>12</t>
        </r>
      </is>
    </nc>
  </rcc>
  <rcc rId="1048" sId="6">
    <oc r="F13" t="inlineStr">
      <is>
        <r>
          <t xml:space="preserve">OBECNE BRZMIENIE
</t>
        </r>
        <r>
          <rPr>
            <sz val="11"/>
            <rFont val="Calibri"/>
            <family val="2"/>
            <charset val="238"/>
          </rPr>
          <t xml:space="preserve">2.6.1.2 WSKAŹNIKI
Tabela 3: Wskaźniki rezultatu 
RCR070 Roczna liczba użytkowników nowych lub zmodernizowanych placówek opieki nad dziećmi
Cel końcowy (2029): 1 344
RCR071 Roczna liczba użytkowników nowych lub zmodernizowanych placówek oświatowych
Cel końcowy (2029): 12 168
</t>
        </r>
        <r>
          <rPr>
            <b/>
            <sz val="11"/>
            <rFont val="Calibri"/>
            <family val="2"/>
            <charset val="238"/>
          </rPr>
          <t xml:space="preserve">
PROPOZYCJA ZMIANY
</t>
        </r>
        <r>
          <rPr>
            <sz val="11"/>
            <rFont val="Calibri"/>
            <family val="2"/>
            <charset val="238"/>
          </rPr>
          <t xml:space="preserve">2.6.1.2 WSKAŹNIKI
Tabela 3: Wskaźniki rezultatu 
RCR070 Roczna liczba użytkowników nowych lub zmodernizowanych placówek opieki nad dziećmi
Cel końcowy (2029): </t>
        </r>
        <r>
          <rPr>
            <sz val="11"/>
            <color rgb="FFFF0000"/>
            <rFont val="Calibri"/>
            <family val="2"/>
            <charset val="238"/>
          </rPr>
          <t>1 764</t>
        </r>
        <r>
          <rPr>
            <sz val="11"/>
            <rFont val="Calibri"/>
            <family val="2"/>
            <charset val="238"/>
          </rPr>
          <t xml:space="preserve">
RCR071 Roczna liczba użytkowników nowych lub zmodernizowanych placówek oświatowych
Cel końcowy (2029): </t>
        </r>
        <r>
          <rPr>
            <sz val="11"/>
            <color rgb="FFFF0000"/>
            <rFont val="Calibri"/>
            <family val="2"/>
            <charset val="238"/>
          </rPr>
          <t>8 677</t>
        </r>
      </is>
    </oc>
    <nc r="F13" t="inlineStr">
      <is>
        <r>
          <t xml:space="preserve">OBECNE BRZMIENIE
</t>
        </r>
        <r>
          <rPr>
            <sz val="11"/>
            <rFont val="Calibri"/>
            <family val="2"/>
            <charset val="238"/>
          </rPr>
          <t xml:space="preserve">2.6.1.2 WSKAŹNIKI
Tabela 3: Wskaźniki rezultatu 
RCR070 Roczna liczba użytkowników nowych lub zmodernizowanych placówek opieki nad dziećmi
Cel końcowy (2029): 1 344
RCR071 Roczna liczba użytkowników nowych lub zmodernizowanych placówek oświatowych
Cel końcowy (2029): 12 168
</t>
        </r>
        <r>
          <rPr>
            <b/>
            <sz val="11"/>
            <rFont val="Calibri"/>
            <family val="2"/>
            <charset val="238"/>
          </rPr>
          <t xml:space="preserve">
PROPOZYCJA ZMIANY
</t>
        </r>
        <r>
          <rPr>
            <sz val="11"/>
            <rFont val="Calibri"/>
            <family val="2"/>
            <charset val="238"/>
          </rPr>
          <t xml:space="preserve">2.6.1.2 WSKAŹNIKI
Tabela 3: Wskaźniki rezultatu 
RCR070 Roczna liczba użytkowników nowych lub zmodernizowanych placówek opieki nad dziećmi
Cel końcowy (2029): </t>
        </r>
        <r>
          <rPr>
            <sz val="11"/>
            <color rgb="FFFF0000"/>
            <rFont val="Calibri"/>
            <family val="2"/>
            <charset val="238"/>
          </rPr>
          <t>1 734</t>
        </r>
        <r>
          <rPr>
            <sz val="11"/>
            <rFont val="Calibri"/>
            <family val="2"/>
            <charset val="238"/>
          </rPr>
          <t xml:space="preserve">
RCR071 Roczna liczba użytkowników nowych lub zmodernizowanych placówek oświatowych
Cel końcowy (2029): </t>
        </r>
        <r>
          <rPr>
            <sz val="11"/>
            <color rgb="FFFF0000"/>
            <rFont val="Calibri"/>
            <family val="2"/>
            <charset val="238"/>
          </rPr>
          <t>8 677</t>
        </r>
      </is>
    </nc>
  </rc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7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63" sId="6">
    <oc r="G22" t="inlineStr">
      <is>
        <t xml:space="preserve">Wskaźnik został oszacowany na podstawie danych historycznych projektów z obszaru zdrowia realizowanych w ramach RPO WK-P 2014-2020. Przy szacowaniu bazowano na danych, które dotyczyły głównie szpitali i średniej wartości ddofinansowania dla pojedynczego projektu. Ze względu na specyfikę wsparcia w perspektywie 2014-2020, tzn. wspier </t>
      </is>
    </oc>
    <nc r="G22" t="inlineStr">
      <is>
        <t>Wskaźnik został oszacowany na podstawie danych historycznych projektów z obszaru zdrowia realizowanych w ramach RPO WK-P 2014-2020. Przy szacowaniu bazowano na danych, które charakteryzowały specyfikę wsparcia w perspektywie 2014-2020. W trakcie ustalania warunków programu alokacja została zmniejszona, natomiast wskaźniki pozostawiono. W procesie realizacji programu zaistniała konieczność dostosowania specyfiki wsparcia do aktualnych warunków.  Dodatkowo na poziom realizacji wskaźnika znaczny wpływ mają czynniki społeczno-gospodarcze, tj: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niewykonalne staje sie osiągnięcie zaplanowanej wartości wskaźnika i zachodzi potrzeba jego urealnienia.</t>
      </is>
    </nc>
  </rcc>
  <rcv guid="{D99B77B2-0A2F-4A84-9A70-2E852FE166A0}" action="delete"/>
  <rdn rId="0" localSheetId="1" customView="1" name="Z_D99B77B2_0A2F_4A84_9A70_2E852FE166A0_.wvu.PrintTitles" hidden="1" oldHidden="1">
    <formula>' P 1_ Szczegółowy wykaz zmian '!$8:$8</formula>
    <oldFormula>' P 1_ Szczegółowy wykaz zmian '!$8:$8</oldFormula>
  </rdn>
  <rdn rId="0" localSheetId="1" customView="1" name="Z_D99B77B2_0A2F_4A84_9A70_2E852FE166A0_.wvu.FilterData" hidden="1" oldHidden="1">
    <formula>' P 1_ Szczegółowy wykaz zmian '!$A$1:$L$1</formula>
    <oldFormula>' P 1_ Szczegółowy wykaz zmian '!$A$1:$L$1</oldFormula>
  </rdn>
  <rdn rId="0" localSheetId="2" customView="1" name="Z_D99B77B2_0A2F_4A84_9A70_2E852FE166A0_.wvu.PrintTitles" hidden="1" oldHidden="1">
    <formula>' P 2_ Szczegółowy wykaz zmian '!$8:$8</formula>
    <oldFormula>' P 2_ Szczegółowy wykaz zmian '!$8:$8</oldFormula>
  </rdn>
  <rdn rId="0" localSheetId="3" customView="1" name="Z_D99B77B2_0A2F_4A84_9A70_2E852FE166A0_.wvu.PrintTitles" hidden="1" oldHidden="1">
    <formula>' P 3_ Szczegółowy wykaz zmian '!$8:$8</formula>
    <oldFormula>' P 3_ Szczegółowy wykaz zmian '!$8:$8</oldFormula>
  </rdn>
  <rdn rId="0" localSheetId="4" customView="1" name="Z_D99B77B2_0A2F_4A84_9A70_2E852FE166A0_.wvu.PrintTitles" hidden="1" oldHidden="1">
    <formula>' P 4_ Szczegółowy wykaz zmian '!$8:$8</formula>
    <oldFormula>' P 4_ Szczegółowy wykaz zmian '!$8:$8</oldFormula>
  </rdn>
  <rdn rId="0" localSheetId="5" customView="1" name="Z_D99B77B2_0A2F_4A84_9A70_2E852FE166A0_.wvu.PrintTitles" hidden="1" oldHidden="1">
    <formula>' P 5_ Szczegółowy wykaz zmian '!$8:$8</formula>
    <oldFormula>' P 5_ Szczegółowy wykaz zmian '!$8:$8</oldFormula>
  </rdn>
  <rdn rId="0" localSheetId="6" customView="1" name="Z_D99B77B2_0A2F_4A84_9A70_2E852FE166A0_.wvu.PrintTitles" hidden="1" oldHidden="1">
    <formula>' P 6_ Szczegółowy wykaz zmian '!$8:$8</formula>
    <oldFormula>' P 6_ Szczegółowy wykaz zmian '!$8:$8</oldFormula>
  </rdn>
  <rdn rId="0" localSheetId="7" customView="1" name="Z_D99B77B2_0A2F_4A84_9A70_2E852FE166A0_.wvu.PrintTitles" hidden="1" oldHidden="1">
    <formula>' P 7_ Szczegółowy wykaz zmian '!$8:$8</formula>
    <oldFormula>' P 7_ Szczegółowy wykaz zmian '!$8:$8</oldFormula>
  </rdn>
  <rdn rId="0" localSheetId="10" customView="1" name="Z_D99B77B2_0A2F_4A84_9A70_2E852FE166A0_.wvu.PrintTitles" hidden="1" oldHidden="1">
    <formula>' P 8_ Szczegółowy wykaz zmian '!$8:$8</formula>
    <oldFormula>' P 8_ Szczegółowy wykaz zmian '!$8:$8</oldFormula>
  </rdn>
  <rdn rId="0" localSheetId="11" customView="1" name="Z_D99B77B2_0A2F_4A84_9A70_2E852FE166A0_.wvu.PrintTitles" hidden="1" oldHidden="1">
    <formula>' P 9_ Szczegółowy wykaz zmian '!$8:$8</formula>
    <oldFormula>' P 9_ Szczegółowy wykaz zmian '!$8:$8</oldFormula>
  </rdn>
  <rdn rId="0" localSheetId="12" customView="1" name="Z_D99B77B2_0A2F_4A84_9A70_2E852FE166A0_.wvu.PrintTitles" hidden="1" oldHidden="1">
    <formula>' P 10_ Szczegółowy wykaz zmian '!$8:$8</formula>
    <oldFormula>' P 10_ Szczegółowy wykaz zmian '!$8:$8</oldFormula>
  </rdn>
  <rdn rId="0" localSheetId="13" customView="1" name="Z_D99B77B2_0A2F_4A84_9A70_2E852FE166A0_.wvu.PrintTitles" hidden="1" oldHidden="1">
    <formula>' INNE_ Szczegółowy wykaz zmian '!$8:$8</formula>
    <oldFormula>' INNE_ Szczegółowy wykaz zmian '!$8:$8</oldFormula>
  </rdn>
  <rdn rId="0" localSheetId="17" customView="1" name="Z_D99B77B2_0A2F_4A84_9A70_2E852FE166A0_.wvu.FilterData" hidden="1" oldHidden="1">
    <formula>listy!$H$1:$I$186</formula>
    <oldFormula>listy!$H$1:$I$186</oldFormula>
  </rdn>
  <rcv guid="{D99B77B2-0A2F-4A84-9A70-2E852FE166A0}" action="add"/>
</revisions>
</file>

<file path=xl/revisions/revisionLog7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7" sId="6">
    <oc r="G22" t="inlineStr">
      <is>
        <t>Wskaźnik został oszacowany na podstawie danych historycznych projektów z obszaru zdrowia realizowanych w ramach RPO WK-P 2014-2020. Przy szacowaniu bazowano na danych, które charakteryzowały specyfikę wsparcia w perspektywie 2014-2020. W trakcie ustalania warunków programu alokacja została zmniejszona, natomiast wskaźniki pozostawiono. W procesie realizacji programu zaistniała konieczność dostosowania specyfiki wsparcia do aktualnych warunków.  Dodatkowo na poziom realizacji wskaźnika znaczny wpływ mają czynniki społeczno-gospodarcze, tj: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niewykonalne staje sie osiągnięcie zaplanowanej wartości wskaźnika i zachodzi potrzeba jego urealnienia.</t>
      </is>
    </oc>
    <nc r="G22" t="inlineStr">
      <is>
        <t>Wskaźnik został oszacowany na podstawie danych historycznych projektów z obszaru zdrowia realizowanych w ramach RPO WK-P 2014-2020. Punktem wyjścia był zindeksowany koszt jednostkowy, który dzielony przez dostępną na działanie alokację miał pokazywać liczbę możliwych do wsparcia podmiotów wykonujących działalność leczniczą. Ze względu na inny charakter i specyfikę wsparcia zaplanowanego w obecnej perspektywie, metodologia ta okazała się nieodpowiednia. To błędne założenie przełożyło się na zawyżenie wartości docelowej. 
Poza tym, w trakcie ustalania warunków programu alokacja została zmniejszona, natomiast wskaźniki pozostawiono. W procesie realizacji programu zaistniała konieczność dostosowania specyfiki wsparcia do aktualnych warunków. Dodatkowo na poziom realizacji wskaźnika znaczny wpływ mają czynniki społeczno-gospodarcze, tj:
- wzmocnienie kursu złotego, skutkujące zmniejszeniem wartości dostępnych środków,
- wyższy niż zakładany wzrost kosztów realizacji projektów, w tym wynagrodzenia wykonawców,
- negatywne skutki gospodarcze i społeczne napaści Rosji na Ukrainę,
- wzrost inflacji oraz znaczący wzrost cen dostaw energii skutkujący długofalowym, istotnym wpływem na kształtowanie się (wzrost) cen materiałów, dóbr i usług w kolejnych latach.
W związku z powyższym niewykonalne staje sie osiągnięcie zaplanowanej wartości wskaźnika i zachodzi potrzeba jego urealnienia.</t>
      </is>
    </nc>
  </rcc>
</revisions>
</file>

<file path=xl/revisions/revisionLog7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8" sId="6">
    <oc r="F12" t="inlineStr">
      <is>
        <r>
          <t xml:space="preserve">OBECNE BRZMIENIE
</t>
        </r>
        <r>
          <rPr>
            <b/>
            <sz val="11"/>
            <rFont val="Calibri"/>
            <family val="2"/>
            <charset val="238"/>
          </rPr>
          <t>2.6.1.2 WSKAŹNIKI</t>
        </r>
        <r>
          <rPr>
            <sz val="11"/>
            <rFont val="Calibri"/>
            <family val="2"/>
            <charset val="238"/>
          </rPr>
          <t xml:space="preserve">
Tabela 2: Wskaźniki produktu
RCO066 Pojemność grup w nowych lub zmodernizowanych placówkach opieki nad dziećmi
Cel pośredni (2024): 54
Cel końcowy (2029): 1 344
RCO067 Pojemność klas w nowych lub zmodernizowanych placówkach oświatowych
Cel pośredni (2024): 493
Cel końcowy (2029): 12 324
RCO074 Ludność objęta projektami w ramach strategii zintegrowanego rozwoju terytorialnego
Cel pośredni (2024): 1 773
Cel końcowy (2029): 17 725
RCO075 Wspierane strategie zintegrowanego rozwoju terytorialnego
Cel pośredni (2024): 18
Cel końcowy (2029): 18
</t>
        </r>
        <r>
          <rPr>
            <b/>
            <sz val="11"/>
            <rFont val="Calibri"/>
            <family val="2"/>
            <charset val="238"/>
          </rPr>
          <t xml:space="preserve">PROPOZYCJA ZMIANY
2.6.1.2 WSKAŹNIKI
</t>
        </r>
        <r>
          <rPr>
            <sz val="11"/>
            <rFont val="Calibri"/>
            <family val="2"/>
            <charset val="238"/>
          </rPr>
          <t>Tabela 2: Wskaźniki produktu
RCO066 Pojemność grup w nowych lub zmodernizowanych placówkach opieki nad dziećmi
Cel pośredni (2024): 54
Cel końcowy (2029):</t>
        </r>
        <r>
          <rPr>
            <sz val="11"/>
            <color rgb="FFFF0000"/>
            <rFont val="Calibri"/>
            <family val="2"/>
            <charset val="238"/>
          </rPr>
          <t xml:space="preserve"> 1 734 </t>
        </r>
        <r>
          <rPr>
            <sz val="11"/>
            <rFont val="Calibri"/>
            <family val="2"/>
            <charset val="238"/>
          </rPr>
          <t xml:space="preserve">
RCO067 Pojemność klas w nowych lub zmodernizowanych placówkach oświatowych
Cel pośredni (2024): 493
Cel końcowy (2029): </t>
        </r>
        <r>
          <rPr>
            <sz val="11"/>
            <color rgb="FFFF0000"/>
            <rFont val="Calibri"/>
            <family val="2"/>
            <charset val="238"/>
          </rPr>
          <t xml:space="preserve">8 677
</t>
        </r>
        <r>
          <rPr>
            <sz val="11"/>
            <rFont val="Calibri"/>
            <family val="2"/>
            <charset val="238"/>
          </rPr>
          <t>RCO074 Ludność objęta projektami w ramach strategii zintegrowanego rozwoju terytorialnego
Cel pośredni (2024): 1 773
Cel końcowy (2029):</t>
        </r>
        <r>
          <rPr>
            <sz val="11"/>
            <color rgb="FFFF0000"/>
            <rFont val="Calibri"/>
            <family val="2"/>
            <charset val="238"/>
          </rPr>
          <t xml:space="preserve"> 14 553</t>
        </r>
        <r>
          <rPr>
            <sz val="11"/>
            <rFont val="Calibri"/>
            <family val="2"/>
            <charset val="238"/>
          </rPr>
          <t xml:space="preserve">
RCO075 Wspierane strategie zintegrowanego rozwoju terytorialnego
Cel pośredni (2024): </t>
        </r>
        <r>
          <rPr>
            <sz val="11"/>
            <color rgb="FFFF0000"/>
            <rFont val="Calibri"/>
            <family val="2"/>
            <charset val="238"/>
          </rPr>
          <t>12</t>
        </r>
        <r>
          <rPr>
            <sz val="11"/>
            <rFont val="Calibri"/>
            <family val="2"/>
            <charset val="238"/>
          </rPr>
          <t xml:space="preserve">
Cel końcowy (2029): </t>
        </r>
        <r>
          <rPr>
            <sz val="11"/>
            <color rgb="FFFF0000"/>
            <rFont val="Calibri"/>
            <family val="2"/>
            <charset val="238"/>
          </rPr>
          <t>12</t>
        </r>
      </is>
    </oc>
    <nc r="F12" t="inlineStr">
      <is>
        <r>
          <t xml:space="preserve">OBECNE BRZMIENIE
</t>
        </r>
        <r>
          <rPr>
            <b/>
            <sz val="11"/>
            <rFont val="Calibri"/>
            <family val="2"/>
            <charset val="238"/>
          </rPr>
          <t>2.6.1.2 WSKAŹNIKI</t>
        </r>
        <r>
          <rPr>
            <sz val="11"/>
            <rFont val="Calibri"/>
            <family val="2"/>
            <charset val="238"/>
          </rPr>
          <t xml:space="preserve">
Tabela 2: Wskaźniki produktu
RCO066 Pojemność grup w nowych lub zmodernizowanych placówkach opieki nad dziećmi
Cel pośredni (2024): 54
Cel końcowy (2029): 1 344
RCO067 Pojemność klas w nowych lub zmodernizowanych placówkach oświatowych
Cel pośredni (2024): 493
Cel końcowy (2029): 12 324
RCO074 Ludność objęta projektami w ramach strategii zintegrowanego rozwoju terytorialnego
Cel pośredni (2024): 1 773
Cel końcowy (2029): 17 725
RCO075 Wspierane strategie zintegrowanego rozwoju terytorialnego
Cel pośredni (2024): 18
Cel końcowy (2029): 18
</t>
        </r>
        <r>
          <rPr>
            <b/>
            <sz val="11"/>
            <rFont val="Calibri"/>
            <family val="2"/>
            <charset val="238"/>
          </rPr>
          <t xml:space="preserve">PROPOZYCJA ZMIANY
2.6.1.2 WSKAŹNIKI
</t>
        </r>
        <r>
          <rPr>
            <sz val="11"/>
            <rFont val="Calibri"/>
            <family val="2"/>
            <charset val="238"/>
          </rPr>
          <t>Tabela 2: Wskaźniki produktu
RCO066 Pojemność grup w nowych lub zmodernizowanych placówkach opieki nad dziećmi
Cel pośredni (2024): 54
Cel końcowy (2029):</t>
        </r>
        <r>
          <rPr>
            <sz val="11"/>
            <color rgb="FFFF0000"/>
            <rFont val="Calibri"/>
            <family val="2"/>
            <charset val="238"/>
          </rPr>
          <t xml:space="preserve"> 1 717</t>
        </r>
        <r>
          <rPr>
            <sz val="11"/>
            <rFont val="Calibri"/>
            <family val="2"/>
            <charset val="238"/>
          </rPr>
          <t xml:space="preserve">
RCO067 Pojemność klas w nowych lub zmodernizowanych placówkach oświatowych
Cel pośredni (2024): 493
Cel końcowy (2029): </t>
        </r>
        <r>
          <rPr>
            <sz val="11"/>
            <color rgb="FFFF0000"/>
            <rFont val="Calibri"/>
            <family val="2"/>
            <charset val="238"/>
          </rPr>
          <t xml:space="preserve">8 677
</t>
        </r>
        <r>
          <rPr>
            <sz val="11"/>
            <rFont val="Calibri"/>
            <family val="2"/>
            <charset val="238"/>
          </rPr>
          <t>RCO074 Ludność objęta projektami w ramach strategii zintegrowanego rozwoju terytorialnego
Cel pośredni (2024): 1 773
Cel końcowy (2029):</t>
        </r>
        <r>
          <rPr>
            <sz val="11"/>
            <color rgb="FFFF0000"/>
            <rFont val="Calibri"/>
            <family val="2"/>
            <charset val="238"/>
          </rPr>
          <t xml:space="preserve"> 14 553</t>
        </r>
        <r>
          <rPr>
            <sz val="11"/>
            <rFont val="Calibri"/>
            <family val="2"/>
            <charset val="238"/>
          </rPr>
          <t xml:space="preserve">
RCO075 Wspierane strategie zintegrowanego rozwoju terytorialnego
Cel pośredni (2024): </t>
        </r>
        <r>
          <rPr>
            <sz val="11"/>
            <color rgb="FFFF0000"/>
            <rFont val="Calibri"/>
            <family val="2"/>
            <charset val="238"/>
          </rPr>
          <t>12</t>
        </r>
        <r>
          <rPr>
            <sz val="11"/>
            <rFont val="Calibri"/>
            <family val="2"/>
            <charset val="238"/>
          </rPr>
          <t xml:space="preserve">
Cel końcowy (2029): </t>
        </r>
        <r>
          <rPr>
            <sz val="11"/>
            <color rgb="FFFF0000"/>
            <rFont val="Calibri"/>
            <family val="2"/>
            <charset val="238"/>
          </rPr>
          <t>12</t>
        </r>
      </is>
    </nc>
  </rcc>
  <rcc rId="1079" sId="6">
    <oc r="F13" t="inlineStr">
      <is>
        <r>
          <t xml:space="preserve">OBECNE BRZMIENIE
</t>
        </r>
        <r>
          <rPr>
            <sz val="11"/>
            <rFont val="Calibri"/>
            <family val="2"/>
            <charset val="238"/>
          </rPr>
          <t xml:space="preserve">2.6.1.2 WSKAŹNIKI
Tabela 3: Wskaźniki rezultatu 
RCR070 Roczna liczba użytkowników nowych lub zmodernizowanych placówek opieki nad dziećmi
Cel końcowy (2029): 1 344
RCR071 Roczna liczba użytkowników nowych lub zmodernizowanych placówek oświatowych
Cel końcowy (2029): 12 168
</t>
        </r>
        <r>
          <rPr>
            <b/>
            <sz val="11"/>
            <rFont val="Calibri"/>
            <family val="2"/>
            <charset val="238"/>
          </rPr>
          <t xml:space="preserve">
PROPOZYCJA ZMIANY
</t>
        </r>
        <r>
          <rPr>
            <sz val="11"/>
            <rFont val="Calibri"/>
            <family val="2"/>
            <charset val="238"/>
          </rPr>
          <t xml:space="preserve">2.6.1.2 WSKAŹNIKI
Tabela 3: Wskaźniki rezultatu 
RCR070 Roczna liczba użytkowników nowych lub zmodernizowanych placówek opieki nad dziećmi
Cel końcowy (2029): </t>
        </r>
        <r>
          <rPr>
            <sz val="11"/>
            <color rgb="FFFF0000"/>
            <rFont val="Calibri"/>
            <family val="2"/>
            <charset val="238"/>
          </rPr>
          <t>1 734</t>
        </r>
        <r>
          <rPr>
            <sz val="11"/>
            <rFont val="Calibri"/>
            <family val="2"/>
            <charset val="238"/>
          </rPr>
          <t xml:space="preserve">
RCR071 Roczna liczba użytkowników nowych lub zmodernizowanych placówek oświatowych
Cel końcowy (2029): </t>
        </r>
        <r>
          <rPr>
            <sz val="11"/>
            <color rgb="FFFF0000"/>
            <rFont val="Calibri"/>
            <family val="2"/>
            <charset val="238"/>
          </rPr>
          <t>8 677</t>
        </r>
      </is>
    </oc>
    <nc r="F13" t="inlineStr">
      <is>
        <r>
          <t xml:space="preserve">OBECNE BRZMIENIE
</t>
        </r>
        <r>
          <rPr>
            <sz val="11"/>
            <rFont val="Calibri"/>
            <family val="2"/>
            <charset val="238"/>
          </rPr>
          <t xml:space="preserve">2.6.1.2 WSKAŹNIKI
Tabela 3: Wskaźniki rezultatu 
RCR070 Roczna liczba użytkowników nowych lub zmodernizowanych placówek opieki nad dziećmi
Cel końcowy (2029): 1 344
RCR071 Roczna liczba użytkowników nowych lub zmodernizowanych placówek oświatowych
Cel końcowy (2029): 12 168
</t>
        </r>
        <r>
          <rPr>
            <b/>
            <sz val="11"/>
            <rFont val="Calibri"/>
            <family val="2"/>
            <charset val="238"/>
          </rPr>
          <t xml:space="preserve">
PROPOZYCJA ZMIANY
</t>
        </r>
        <r>
          <rPr>
            <sz val="11"/>
            <rFont val="Calibri"/>
            <family val="2"/>
            <charset val="238"/>
          </rPr>
          <t xml:space="preserve">2.6.1.2 WSKAŹNIKI
Tabela 3: Wskaźniki rezultatu 
RCR070 Roczna liczba użytkowników nowych lub zmodernizowanych placówek opieki nad dziećmi
Cel końcowy (2029): </t>
        </r>
        <r>
          <rPr>
            <sz val="11"/>
            <color rgb="FFFF0000"/>
            <rFont val="Calibri"/>
            <family val="2"/>
            <charset val="238"/>
          </rPr>
          <t>1 717</t>
        </r>
        <r>
          <rPr>
            <sz val="11"/>
            <rFont val="Calibri"/>
            <family val="2"/>
            <charset val="238"/>
          </rPr>
          <t xml:space="preserve">
RCR071 Roczna liczba użytkowników nowych lub zmodernizowanych placówek oświatowych
Cel końcowy (2029): </t>
        </r>
        <r>
          <rPr>
            <sz val="11"/>
            <color rgb="FFFF0000"/>
            <rFont val="Calibri"/>
            <family val="2"/>
            <charset val="238"/>
          </rPr>
          <t>8 677</t>
        </r>
      </is>
    </nc>
  </rcc>
  <rcc rId="1080" sId="6">
    <oc r="G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t>
        </r>
        <r>
          <rPr>
            <b/>
            <sz val="11"/>
            <rFont val="Calibri"/>
            <family val="2"/>
            <charset val="238"/>
          </rPr>
          <t xml:space="preserve">z KI 122 </t>
        </r>
        <r>
          <rPr>
            <sz val="11"/>
            <rFont val="Calibri"/>
            <family val="2"/>
          </rPr>
          <t xml:space="preserve">- Infrastruktura na potrzeby szkolnictwa podstawowego i średniego, w tym:
- 4 168 788 euro </t>
        </r>
        <r>
          <rPr>
            <b/>
            <sz val="11"/>
            <rFont val="Calibri"/>
            <family val="2"/>
            <charset val="238"/>
          </rPr>
          <t>do KI 121</t>
        </r>
        <r>
          <rPr>
            <sz val="11"/>
            <rFont val="Calibri"/>
            <family val="2"/>
          </rPr>
          <t xml:space="preserve"> - Infrastruktura na potrzeby wczesnej edukacji i opieki nad dzieckiem;
- 550 000  euro </t>
        </r>
        <r>
          <rPr>
            <b/>
            <sz val="11"/>
            <rFont val="Calibri"/>
            <family val="2"/>
            <charset val="238"/>
          </rPr>
          <t>do KI 123 -</t>
        </r>
        <r>
          <rPr>
            <sz val="11"/>
            <rFont val="Calibri"/>
            <family val="2"/>
          </rPr>
          <t xml:space="preserve"> Infrastruktura na potrzeby szkolnictwa wyższego;
2/ Przesunięcia środków z cs 4ii do cs 4iii w wysokości  5 423 865 euro, w tym: 
- 1 325 472 euro z KI 122 - Infrastruktura na potrzeby szkolnictwa podstawowego i średniego,
- 621 100 z  KI 123 - Infrastruktura na potrzeby szkolnictwa wyższego; 
- 3 477 293 euro z KI Infrastruktura na potrzeby kształcenia i szkolenia zawodowego oraz edukacji dorosłych
</t>
        </r>
      </is>
    </oc>
    <nc r="G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t>
        </r>
        <r>
          <rPr>
            <b/>
            <sz val="11"/>
            <rFont val="Calibri"/>
            <family val="2"/>
            <charset val="238"/>
          </rPr>
          <t xml:space="preserve">z KI 122 </t>
        </r>
        <r>
          <rPr>
            <sz val="11"/>
            <rFont val="Calibri"/>
            <family val="2"/>
          </rPr>
          <t xml:space="preserve">- Infrastruktura na potrzeby szkolnictwa podstawowego i średniego, w tym:
- 4 168 788 euro </t>
        </r>
        <r>
          <rPr>
            <b/>
            <sz val="11"/>
            <rFont val="Calibri"/>
            <family val="2"/>
            <charset val="238"/>
          </rPr>
          <t>do KI 121</t>
        </r>
        <r>
          <rPr>
            <sz val="11"/>
            <rFont val="Calibri"/>
            <family val="2"/>
          </rPr>
          <t xml:space="preserve"> - Infrastruktura na potrzeby wczesnej edukacji i opieki nad dzieckiem;
- 550 000  euro </t>
        </r>
        <r>
          <rPr>
            <b/>
            <sz val="11"/>
            <rFont val="Calibri"/>
            <family val="2"/>
            <charset val="238"/>
          </rPr>
          <t>do KI 123 -</t>
        </r>
        <r>
          <rPr>
            <sz val="11"/>
            <rFont val="Calibri"/>
            <family val="2"/>
          </rPr>
          <t xml:space="preserve"> Infrastruktura na potrzeby szkolnictwa wyższego;
2/ Przesunięcia środków z cs 4ii do cs 4iii w wysokości  4 802 765 euro, w tym: 
- 1 325 472 euro z KI 122 - Infrastruktura na potrzeby szkolnictwa podstawowego i średniego,
- 3 477 293 euro z KI Infrastruktura na potrzeby kształcenia i szkolenia zawodowego oraz edukacji dorosłych
</t>
        </r>
      </is>
    </nc>
  </rcc>
</revisions>
</file>

<file path=xl/revisions/revisionLog7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81" sId="2">
    <oc r="F19" t="inlineStr">
      <is>
        <r>
          <t xml:space="preserve">2.2.3.2 WSKAŹNIKI, Tabela 3: Wskaźniki produktu
</t>
        </r>
        <r>
          <rPr>
            <u/>
            <sz val="11"/>
            <rFont val="Calibri"/>
            <family val="2"/>
            <charset val="238"/>
          </rPr>
          <t>obecne brzmienie:</t>
        </r>
        <r>
          <rPr>
            <sz val="11"/>
            <rFont val="Calibri"/>
            <family val="2"/>
          </rPr>
          <t xml:space="preserve">
RCO026 Zielona infrastruktura wybudowana lub zmodernizowana w celu przystosowania się do zmian klimatu
Cel końcowy (2029): 21
RCO121 Powierzchnia objęta środkami ochrony przed klęskami żywiołowymi związanymi z klimatem (oprócz powodzi i niekontrolowanych pożarów)
Cel końcowy (2029): 5658
</t>
        </r>
        <r>
          <rPr>
            <u/>
            <sz val="11"/>
            <rFont val="Calibri"/>
            <family val="2"/>
            <charset val="238"/>
          </rPr>
          <t xml:space="preserve">proponowana zmiana:
</t>
        </r>
        <r>
          <rPr>
            <sz val="11"/>
            <rFont val="Calibri"/>
            <family val="2"/>
          </rPr>
          <t xml:space="preserve">RCO026 Zielona infrastruktura wybudowana lub zmodernizowana w celu przystosowania się do zmian klimatu
Cel końcowy (2029): </t>
        </r>
        <r>
          <rPr>
            <sz val="11"/>
            <color rgb="FFFF0000"/>
            <rFont val="Calibri"/>
            <family val="2"/>
            <charset val="238"/>
          </rPr>
          <t>16</t>
        </r>
        <r>
          <rPr>
            <sz val="11"/>
            <rFont val="Calibri"/>
            <family val="2"/>
          </rPr>
          <t xml:space="preserve">
RCO121 Powierzchnia objęta środkami ochrony przed klęskami żywiołowymi związanymi z klimatem (oprócz powodzi i niekontrolowanych pożarów)
Cel końcowy (2029): </t>
        </r>
        <r>
          <rPr>
            <sz val="11"/>
            <color rgb="FFFF0000"/>
            <rFont val="Calibri"/>
            <family val="2"/>
            <charset val="238"/>
          </rPr>
          <t>5653</t>
        </r>
      </is>
    </oc>
    <nc r="F19" t="inlineStr">
      <is>
        <r>
          <t xml:space="preserve">2.2.3.2 WSKAŹNIKI, Tabela 3: Wskaźniki produktu
</t>
        </r>
        <r>
          <rPr>
            <u/>
            <sz val="11"/>
            <rFont val="Calibri"/>
            <family val="2"/>
            <charset val="238"/>
          </rPr>
          <t>obecne brzmienie:</t>
        </r>
        <r>
          <rPr>
            <sz val="11"/>
            <rFont val="Calibri"/>
            <family val="2"/>
          </rPr>
          <t xml:space="preserve">
RCO026 Zielona infrastruktura wybudowana lub zmodernizowana w celu przystosowania się do zmian klimatu
Cel końcowy (2029): 21
</t>
        </r>
        <r>
          <rPr>
            <u/>
            <sz val="11"/>
            <rFont val="Calibri"/>
            <family val="2"/>
            <charset val="238"/>
          </rPr>
          <t xml:space="preserve">proponowana zmiana:
</t>
        </r>
        <r>
          <rPr>
            <sz val="11"/>
            <rFont val="Calibri"/>
            <family val="2"/>
          </rPr>
          <t xml:space="preserve">RCO026 Zielona infrastruktura wybudowana lub zmodernizowana w celu przystosowania się do zmian klimatu
Cel końcowy (2029): </t>
        </r>
        <r>
          <rPr>
            <sz val="11"/>
            <color rgb="FFFF0000"/>
            <rFont val="Calibri"/>
            <family val="2"/>
            <charset val="238"/>
          </rPr>
          <t>16</t>
        </r>
        <r>
          <rPr>
            <sz val="11"/>
            <rFont val="Calibri"/>
            <family val="2"/>
          </rPr>
          <t xml:space="preserve">
</t>
        </r>
      </is>
    </nc>
  </rcc>
  <rcc rId="1082" sId="2">
    <oc r="G19" t="inlineStr">
      <is>
        <t>Zaktualizowano wartości wskaźników zgodnie z przyjętymi założeniami do "Metodologii szacowania wskaźników do programu Fundusze Europejskie dla Kujaw i Pomorza 2021-2027" po zmianach wysokości alokacji przeznaczanych na poszczególne obszary merytoryczne celu szczegółowego 2iv.</t>
      </is>
    </oc>
    <nc r="G19" t="inlineStr">
      <is>
        <t>Zaktualizowana wartość wskaźnika zgodnie z przyjętymi założeniami do "Metodologii szacowania wskaźników do programu Fundusze Europejskie dla Kujaw i Pomorza 2021-2027" po zmianach wysokości alokacji przeznaczanych na poszczególne obszary merytoryczne celu szczegółowego 2iv.</t>
      </is>
    </nc>
  </rcc>
  <rrc rId="1083" sId="2" ref="A15:XFD15" action="insertRow"/>
  <rcc rId="1084" sId="2">
    <nc r="B15" t="inlineStr">
      <is>
        <t>EFRR/FS.CP2.IV</t>
      </is>
    </nc>
  </rcc>
  <rcc rId="1085" sId="2">
    <nc r="C15" t="inlineStr">
      <is>
        <t>FEKP.02 FUNDUSZE EUROPEJSKIE DLA CZYSTEJ ENERGII I OCHRONY ZASOBÓW ŚRODOWISKA REGIONU</t>
      </is>
    </nc>
  </rcc>
  <rcc rId="1086" sId="2">
    <nc r="D15" t="inlineStr">
      <is>
        <t>zakres wsparcia</t>
      </is>
    </nc>
  </rcc>
  <rcc rId="1087" sId="2">
    <nc r="E15" t="inlineStr">
      <is>
        <t>nie</t>
      </is>
    </nc>
  </rcc>
  <rcc rId="1088" sId="2">
    <nc r="G15" t="inlineStr">
      <is>
        <t xml:space="preserve">Uzupełnienie zapisów w zakresie wsparcia służb ratowniczych. W trakcie realizacji programu pojawiły się potrzeby związane z zapewnieniem odpowiedniej koordynacji systemu ratowniczego nie tylko w zakresie służb ratowniczych OSP/PSP, ale również jednostek ratownictwa wodnego. Przedmiotowe jednostki obok jednostek straży pożarnych stanowią kluczową rolę w zapewnieniu bezpieczeństwa dla mieszkańców województwa kujawsko-pomorskiego. Realizacja tego rodzaju inwestycji będzie służyć poprawie koordynacji działań ratunkowych nad wodami z terenu całego województwa, ale także zwiększeniu się efektywności reakcji na klęski żywiołowe, takie jak powodzie czy nawałnice, które w ostatnich latach stają się coraz częstsze i bardziej intensywne. W obliczu zmieniającego się klimatu i częstszych ekstremalnych zjawisk pogodowych, takich jak gwałtowne ulewy czy wzrost poziomu wód, nowa infrastruktura pozwoli na lepsze przygotowanie do szybkiej reakcji w przypadku zagrożeń, nie tylko związanych z wypadkami na wodzie, ale również w kontekście walki z klęskami żywiołowymi. Zwiększenie skuteczności działań ratunkowych na wodach oraz w ich otoczeniu wpłynie na poprawę bezpieczeństwa mieszkańców, a także ochronę środowiska naturalnego przed skutkami katastrof. Dodatkowo będzie to miała pozytywny wpływ na poprawę jakości powietrza i wód, poprzez zmniejszenie ryzyka wystąpienia katastrof ekologicznych związanych z niekontrolowanymi wypadkami na wodach oraz pozwoli na monitorowanie zmian w stanie środowiska wodnego, co umożliwi szybszą reakcję na zagrożenia ekologiczne.
Co więcej, zgłoszono również potrzebę budowy, modernizacji i rozbudowy infrastruktury służącej jednostkom ratownictwa wodnego, gdyż dotychczasowa infrastruktura jest w bardzo złym stanie technicznym i w znacznym stopniu utrudnia realizację obowiązków ciążących na przedmiotowych służbach ratowniczych. Budowa nowej infrastruktury będzie możliwa wyłącznie w szczególnie uzasadnionych przypadkach, np. gdy stan techniczny dotychczasowej infrastruktury jest bardzo zły a budowa jest bardziej rentowana niż modernizacja dotychczasowej infrastruktury. 
Wprowadzone zmiany zapisów umożliwią aplikowanie o wsparcie jednostkom ratownictwa wodnego, pełniących jedną z kluczowych ról w systemie zapewnienia bezpieczeństwa mieszkańców województwa. </t>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7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02" sId="6">
    <oc r="F12" t="inlineStr">
      <is>
        <r>
          <t xml:space="preserve">OBECNE BRZMIENIE
</t>
        </r>
        <r>
          <rPr>
            <b/>
            <sz val="11"/>
            <rFont val="Calibri"/>
            <family val="2"/>
            <charset val="238"/>
          </rPr>
          <t>2.6.1.2 WSKAŹNIKI</t>
        </r>
        <r>
          <rPr>
            <sz val="11"/>
            <rFont val="Calibri"/>
            <family val="2"/>
            <charset val="238"/>
          </rPr>
          <t xml:space="preserve">
Tabela 2: Wskaźniki produktu
RCO066 Pojemność grup w nowych lub zmodernizowanych placówkach opieki nad dziećmi
Cel pośredni (2024): 54
Cel końcowy (2029): 1 344
RCO067 Pojemność klas w nowych lub zmodernizowanych placówkach oświatowych
Cel pośredni (2024): 493
Cel końcowy (2029): 12 324
RCO074 Ludność objęta projektami w ramach strategii zintegrowanego rozwoju terytorialnego
Cel pośredni (2024): 1 773
Cel końcowy (2029): 17 725
RCO075 Wspierane strategie zintegrowanego rozwoju terytorialnego
Cel pośredni (2024): 18
Cel końcowy (2029): 18
</t>
        </r>
        <r>
          <rPr>
            <b/>
            <sz val="11"/>
            <rFont val="Calibri"/>
            <family val="2"/>
            <charset val="238"/>
          </rPr>
          <t xml:space="preserve">PROPOZYCJA ZMIANY
2.6.1.2 WSKAŹNIKI
</t>
        </r>
        <r>
          <rPr>
            <sz val="11"/>
            <rFont val="Calibri"/>
            <family val="2"/>
            <charset val="238"/>
          </rPr>
          <t>Tabela 2: Wskaźniki produktu
RCO066 Pojemność grup w nowych lub zmodernizowanych placówkach opieki nad dziećmi
Cel pośredni (2024): 54
Cel końcowy (2029):</t>
        </r>
        <r>
          <rPr>
            <sz val="11"/>
            <color rgb="FFFF0000"/>
            <rFont val="Calibri"/>
            <family val="2"/>
            <charset val="238"/>
          </rPr>
          <t xml:space="preserve"> 1 717</t>
        </r>
        <r>
          <rPr>
            <sz val="11"/>
            <rFont val="Calibri"/>
            <family val="2"/>
            <charset val="238"/>
          </rPr>
          <t xml:space="preserve">
RCO067 Pojemność klas w nowych lub zmodernizowanych placówkach oświatowych
Cel pośredni (2024): 493
Cel końcowy (2029): </t>
        </r>
        <r>
          <rPr>
            <sz val="11"/>
            <color rgb="FFFF0000"/>
            <rFont val="Calibri"/>
            <family val="2"/>
            <charset val="238"/>
          </rPr>
          <t xml:space="preserve">8 677
</t>
        </r>
        <r>
          <rPr>
            <sz val="11"/>
            <rFont val="Calibri"/>
            <family val="2"/>
            <charset val="238"/>
          </rPr>
          <t>RCO074 Ludność objęta projektami w ramach strategii zintegrowanego rozwoju terytorialnego
Cel pośredni (2024): 1 773
Cel końcowy (2029):</t>
        </r>
        <r>
          <rPr>
            <sz val="11"/>
            <color rgb="FFFF0000"/>
            <rFont val="Calibri"/>
            <family val="2"/>
            <charset val="238"/>
          </rPr>
          <t xml:space="preserve"> 14 553</t>
        </r>
        <r>
          <rPr>
            <sz val="11"/>
            <rFont val="Calibri"/>
            <family val="2"/>
            <charset val="238"/>
          </rPr>
          <t xml:space="preserve">
RCO075 Wspierane strategie zintegrowanego rozwoju terytorialnego
Cel pośredni (2024): </t>
        </r>
        <r>
          <rPr>
            <sz val="11"/>
            <color rgb="FFFF0000"/>
            <rFont val="Calibri"/>
            <family val="2"/>
            <charset val="238"/>
          </rPr>
          <t>12</t>
        </r>
        <r>
          <rPr>
            <sz val="11"/>
            <rFont val="Calibri"/>
            <family val="2"/>
            <charset val="238"/>
          </rPr>
          <t xml:space="preserve">
Cel końcowy (2029): </t>
        </r>
        <r>
          <rPr>
            <sz val="11"/>
            <color rgb="FFFF0000"/>
            <rFont val="Calibri"/>
            <family val="2"/>
            <charset val="238"/>
          </rPr>
          <t>12</t>
        </r>
      </is>
    </oc>
    <nc r="F12" t="inlineStr">
      <is>
        <r>
          <t xml:space="preserve">OBECNE BRZMIENIE
</t>
        </r>
        <r>
          <rPr>
            <b/>
            <sz val="11"/>
            <rFont val="Calibri"/>
            <family val="2"/>
            <charset val="238"/>
          </rPr>
          <t>2.6.1.2 WSKAŹNIKI</t>
        </r>
        <r>
          <rPr>
            <sz val="11"/>
            <rFont val="Calibri"/>
            <family val="2"/>
            <charset val="238"/>
          </rPr>
          <t xml:space="preserve">
Tabela 2: Wskaźniki produktu
RCO066 Pojemność grup w nowych lub zmodernizowanych placówkach opieki nad dziećmi
Cel pośredni (2024): 54
Cel końcowy (2029): 1 344
RCO067 Pojemność klas w nowych lub zmodernizowanych placówkach oświatowych
Cel pośredni (2024): 493
Cel końcowy (2029): 12 324
RCO074 Ludność objęta projektami w ramach strategii zintegrowanego rozwoju terytorialnego
Cel pośredni (2024): 1 773
Cel końcowy (2029): 17 725
RCO075 Wspierane strategie zintegrowanego rozwoju terytorialnego
Cel pośredni (2024): 18
Cel końcowy (2029): 18
</t>
        </r>
        <r>
          <rPr>
            <b/>
            <sz val="11"/>
            <rFont val="Calibri"/>
            <family val="2"/>
            <charset val="238"/>
          </rPr>
          <t xml:space="preserve">PROPOZYCJA ZMIANY
2.6.1.2 WSKAŹNIKI
</t>
        </r>
        <r>
          <rPr>
            <sz val="11"/>
            <rFont val="Calibri"/>
            <family val="2"/>
            <charset val="238"/>
          </rPr>
          <t>Tabela 2: Wskaźniki produktu
RCO066 Pojemność grup w nowych lub zmodernizowanych placówkach opieki nad dziećmi
Cel pośredni (2024): 54
Cel końcowy (2029):</t>
        </r>
        <r>
          <rPr>
            <sz val="11"/>
            <color rgb="FFFF0000"/>
            <rFont val="Calibri"/>
            <family val="2"/>
            <charset val="238"/>
          </rPr>
          <t xml:space="preserve"> 1 717</t>
        </r>
        <r>
          <rPr>
            <sz val="11"/>
            <rFont val="Calibri"/>
            <family val="2"/>
            <charset val="238"/>
          </rPr>
          <t xml:space="preserve">
RCO067 Pojemność klas w nowych lub zmodernizowanych placówkach oświatowych
Cel pośredni (2024): 493
Cel końcowy (2029): </t>
        </r>
        <r>
          <rPr>
            <sz val="11"/>
            <color rgb="FFFF0000"/>
            <rFont val="Calibri"/>
            <family val="2"/>
            <charset val="238"/>
          </rPr>
          <t xml:space="preserve">8 534
</t>
        </r>
        <r>
          <rPr>
            <sz val="11"/>
            <rFont val="Calibri"/>
            <family val="2"/>
            <charset val="238"/>
          </rPr>
          <t>RCO074 Ludność objęta projektami w ramach strategii zintegrowanego rozwoju terytorialnego
Cel pośredni (2024): 1 773
Cel końcowy (2029):</t>
        </r>
        <r>
          <rPr>
            <sz val="11"/>
            <color rgb="FFFF0000"/>
            <rFont val="Calibri"/>
            <family val="2"/>
            <charset val="238"/>
          </rPr>
          <t xml:space="preserve"> 14 553</t>
        </r>
        <r>
          <rPr>
            <sz val="11"/>
            <rFont val="Calibri"/>
            <family val="2"/>
            <charset val="238"/>
          </rPr>
          <t xml:space="preserve">
RCO075 Wspierane strategie zintegrowanego rozwoju terytorialnego
Cel pośredni (2024): </t>
        </r>
        <r>
          <rPr>
            <sz val="11"/>
            <color rgb="FFFF0000"/>
            <rFont val="Calibri"/>
            <family val="2"/>
            <charset val="238"/>
          </rPr>
          <t>12</t>
        </r>
        <r>
          <rPr>
            <sz val="11"/>
            <rFont val="Calibri"/>
            <family val="2"/>
            <charset val="238"/>
          </rPr>
          <t xml:space="preserve">
Cel końcowy (2029): </t>
        </r>
        <r>
          <rPr>
            <sz val="11"/>
            <color rgb="FFFF0000"/>
            <rFont val="Calibri"/>
            <family val="2"/>
            <charset val="238"/>
          </rPr>
          <t>12</t>
        </r>
      </is>
    </nc>
  </rcc>
  <rcc rId="1103" sId="6">
    <oc r="F13" t="inlineStr">
      <is>
        <r>
          <t xml:space="preserve">OBECNE BRZMIENIE
</t>
        </r>
        <r>
          <rPr>
            <sz val="11"/>
            <rFont val="Calibri"/>
            <family val="2"/>
            <charset val="238"/>
          </rPr>
          <t xml:space="preserve">2.6.1.2 WSKAŹNIKI
Tabela 3: Wskaźniki rezultatu 
RCR070 Roczna liczba użytkowników nowych lub zmodernizowanych placówek opieki nad dziećmi
Cel końcowy (2029): 1 344
RCR071 Roczna liczba użytkowników nowych lub zmodernizowanych placówek oświatowych
Cel końcowy (2029): 12 168
</t>
        </r>
        <r>
          <rPr>
            <b/>
            <sz val="11"/>
            <rFont val="Calibri"/>
            <family val="2"/>
            <charset val="238"/>
          </rPr>
          <t xml:space="preserve">
PROPOZYCJA ZMIANY
</t>
        </r>
        <r>
          <rPr>
            <sz val="11"/>
            <rFont val="Calibri"/>
            <family val="2"/>
            <charset val="238"/>
          </rPr>
          <t xml:space="preserve">2.6.1.2 WSKAŹNIKI
Tabela 3: Wskaźniki rezultatu 
RCR070 Roczna liczba użytkowników nowych lub zmodernizowanych placówek opieki nad dziećmi
Cel końcowy (2029): </t>
        </r>
        <r>
          <rPr>
            <sz val="11"/>
            <color rgb="FFFF0000"/>
            <rFont val="Calibri"/>
            <family val="2"/>
            <charset val="238"/>
          </rPr>
          <t>1 717</t>
        </r>
        <r>
          <rPr>
            <sz val="11"/>
            <rFont val="Calibri"/>
            <family val="2"/>
            <charset val="238"/>
          </rPr>
          <t xml:space="preserve">
RCR071 Roczna liczba użytkowników nowych lub zmodernizowanych placówek oświatowych
Cel końcowy (2029): </t>
        </r>
        <r>
          <rPr>
            <sz val="11"/>
            <color rgb="FFFF0000"/>
            <rFont val="Calibri"/>
            <family val="2"/>
            <charset val="238"/>
          </rPr>
          <t>8 677</t>
        </r>
      </is>
    </oc>
    <nc r="F13" t="inlineStr">
      <is>
        <r>
          <t xml:space="preserve">OBECNE BRZMIENIE
</t>
        </r>
        <r>
          <rPr>
            <sz val="11"/>
            <rFont val="Calibri"/>
            <family val="2"/>
            <charset val="238"/>
          </rPr>
          <t xml:space="preserve">2.6.1.2 WSKAŹNIKI
Tabela 3: Wskaźniki rezultatu 
RCR070 Roczna liczba użytkowników nowych lub zmodernizowanych placówek opieki nad dziećmi
Cel końcowy (2029): 1 344
RCR071 Roczna liczba użytkowników nowych lub zmodernizowanych placówek oświatowych
Cel końcowy (2029): 12 168
</t>
        </r>
        <r>
          <rPr>
            <b/>
            <sz val="11"/>
            <rFont val="Calibri"/>
            <family val="2"/>
            <charset val="238"/>
          </rPr>
          <t xml:space="preserve">
PROPOZYCJA ZMIANY
</t>
        </r>
        <r>
          <rPr>
            <sz val="11"/>
            <rFont val="Calibri"/>
            <family val="2"/>
            <charset val="238"/>
          </rPr>
          <t xml:space="preserve">2.6.1.2 WSKAŹNIKI
Tabela 3: Wskaźniki rezultatu 
RCR070 Roczna liczba użytkowników nowych lub zmodernizowanych placówek opieki nad dziećmi
Cel końcowy (2029): </t>
        </r>
        <r>
          <rPr>
            <sz val="11"/>
            <color rgb="FFFF0000"/>
            <rFont val="Calibri"/>
            <family val="2"/>
            <charset val="238"/>
          </rPr>
          <t>1 717</t>
        </r>
        <r>
          <rPr>
            <sz val="11"/>
            <rFont val="Calibri"/>
            <family val="2"/>
            <charset val="238"/>
          </rPr>
          <t xml:space="preserve">
RCR071 Roczna liczba użytkowników nowych lub zmodernizowanych placówek oświatowych
Cel końcowy (2029): </t>
        </r>
        <r>
          <rPr>
            <sz val="11"/>
            <color rgb="FFFF0000"/>
            <rFont val="Calibri"/>
            <family val="2"/>
            <charset val="238"/>
          </rPr>
          <t>8 534</t>
        </r>
      </is>
    </nc>
  </rcc>
</revisions>
</file>

<file path=xl/revisions/revisionLog8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04" sId="2">
    <nc r="F15" t="inlineStr">
      <is>
        <r>
          <t xml:space="preserve">2.2.3 CEL SZCZEGÓŁOWY (2iv)
2.2.3.1 INTERWENCJE W RAMACH FUNDUSZY
Powiązane rodzaje działań: 
</t>
        </r>
        <r>
          <rPr>
            <u/>
            <sz val="11"/>
            <rFont val="Calibri"/>
            <family val="2"/>
            <charset val="238"/>
          </rPr>
          <t>obecne brzmienie:</t>
        </r>
        <r>
          <rPr>
            <sz val="11"/>
            <rFont val="Calibri"/>
            <family val="2"/>
          </rPr>
          <t xml:space="preserve">
(…) 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 (...)
</t>
        </r>
        <r>
          <rPr>
            <u/>
            <sz val="11"/>
            <rFont val="Calibri"/>
            <family val="2"/>
            <charset val="238"/>
          </rPr>
          <t xml:space="preserve">proponowana zmiana:
</t>
        </r>
        <r>
          <rPr>
            <sz val="11"/>
            <rFont val="Calibri"/>
            <family val="2"/>
            <charset val="238"/>
          </rPr>
          <t xml:space="preserve">Wsparcie przeznaczone będzie więc również na wyposażenie i wzmocnienie służb ratowniczych w sprzęt do prowadzenia akcji ratowniczych i usuwania skutków katastrof oraz modernizację infrastruktury lokalowej OSP </t>
        </r>
        <r>
          <rPr>
            <sz val="11"/>
            <color rgb="FFFF0000"/>
            <rFont val="Calibri"/>
            <family val="2"/>
            <charset val="238"/>
          </rPr>
          <t>i  ratownictwa wodnego</t>
        </r>
        <r>
          <rPr>
            <sz val="11"/>
            <rFont val="Calibri"/>
            <family val="2"/>
            <charset val="238"/>
          </rPr>
          <t>.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t>
        </r>
        <r>
          <rPr>
            <sz val="11"/>
            <color rgb="FFFF0000"/>
            <rFont val="Calibri"/>
            <family val="2"/>
            <charset val="238"/>
          </rPr>
          <t xml:space="preserve"> Możliwa będzie realizacja projektów polegających na budowie i modernizacji infrastruktury służącej celom szkoleniowym podmiotów uprawnionych do wykonywania ratownictwa wodnego, a także poprawie koordynacji i podniesieniu efektywności systemu ratowniczego.</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8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18" sId="2">
    <oc r="F15" t="inlineStr">
      <is>
        <r>
          <t xml:space="preserve">2.2.3 CEL SZCZEGÓŁOWY (2iv)
2.2.3.1 INTERWENCJE W RAMACH FUNDUSZY
Powiązane rodzaje działań: 
</t>
        </r>
        <r>
          <rPr>
            <u/>
            <sz val="11"/>
            <rFont val="Calibri"/>
            <family val="2"/>
            <charset val="238"/>
          </rPr>
          <t>obecne brzmienie:</t>
        </r>
        <r>
          <rPr>
            <sz val="11"/>
            <rFont val="Calibri"/>
            <family val="2"/>
          </rPr>
          <t xml:space="preserve">
(…) 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 (...)
</t>
        </r>
        <r>
          <rPr>
            <u/>
            <sz val="11"/>
            <rFont val="Calibri"/>
            <family val="2"/>
            <charset val="238"/>
          </rPr>
          <t xml:space="preserve">proponowana zmiana:
</t>
        </r>
        <r>
          <rPr>
            <sz val="11"/>
            <rFont val="Calibri"/>
            <family val="2"/>
            <charset val="238"/>
          </rPr>
          <t xml:space="preserve">Wsparcie przeznaczone będzie więc również na wyposażenie i wzmocnienie służb ratowniczych w sprzęt do prowadzenia akcji ratowniczych i usuwania skutków katastrof oraz modernizację infrastruktury lokalowej OSP </t>
        </r>
        <r>
          <rPr>
            <sz val="11"/>
            <color rgb="FFFF0000"/>
            <rFont val="Calibri"/>
            <family val="2"/>
            <charset val="238"/>
          </rPr>
          <t>i  ratownictwa wodnego</t>
        </r>
        <r>
          <rPr>
            <sz val="11"/>
            <rFont val="Calibri"/>
            <family val="2"/>
            <charset val="238"/>
          </rPr>
          <t>.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t>
        </r>
        <r>
          <rPr>
            <sz val="11"/>
            <color rgb="FFFF0000"/>
            <rFont val="Calibri"/>
            <family val="2"/>
            <charset val="238"/>
          </rPr>
          <t xml:space="preserve"> Możliwa będzie realizacja projektów polegających na budowie i modernizacji infrastruktury służącej celom szkoleniowym podmiotów uprawnionych do wykonywania ratownictwa wodnego, a także poprawie koordynacji i podniesieniu efektywności systemu ratowniczego.</t>
        </r>
      </is>
    </oc>
    <nc r="F15" t="inlineStr">
      <is>
        <r>
          <t xml:space="preserve">2.2.3 CEL SZCZEGÓŁOWY (2iv)
2.2.3.1 INTERWENCJE W RAMACH FUNDUSZY
Powiązane rodzaje działań: 
</t>
        </r>
        <r>
          <rPr>
            <u/>
            <sz val="11"/>
            <rFont val="Calibri"/>
            <family val="2"/>
            <charset val="238"/>
          </rPr>
          <t>obecne brzmienie:</t>
        </r>
        <r>
          <rPr>
            <sz val="11"/>
            <rFont val="Calibri"/>
            <family val="2"/>
          </rPr>
          <t xml:space="preserve">
(…) 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 (...)
</t>
        </r>
        <r>
          <rPr>
            <u/>
            <sz val="11"/>
            <rFont val="Calibri"/>
            <family val="2"/>
            <charset val="238"/>
          </rPr>
          <t xml:space="preserve">proponowana zmiana:
</t>
        </r>
        <r>
          <rPr>
            <sz val="11"/>
            <rFont val="Calibri"/>
            <family val="2"/>
            <charset val="238"/>
          </rPr>
          <t>Wsparcie przeznaczone będzie więc również na wyposażenie i wzmocnienie służb ratowniczych w sprzęt do prowadzenia akcji ratowniczych i usuwania skutków katastrof oraz modernizację infrastruktury lokalowej OSP. Wyposażenie służb w nowoczesny sprzęt przyczyni się również do podniesienia jakości podejmowanych działań ratowniczych. Możliwa będzie również realizacja projektów polegających na rozbudowie infrastruktury służącej celom szkoleniowym OSP/PSP, a także poprawie koordynacji i podniesieniu efektywności systemu ratowniczego. Finansowane będą OSP włączone do Krajowego Systemu Ratowniczo-Gaśniczego (KSRG) oraz OSP, które będą wypełniać kryteria sprzętowe i lokalowe włączenia do KSRG dzięki realizacji projektu oraz będą dążyć do włączenia do KSRG. W przypadku braku możliwości dostosowania istniejącej infrastruktury lokalowej OSP do wymogów KSRG, możliwa będzie budowa nowej infrastruktury lokalowej.</t>
        </r>
        <r>
          <rPr>
            <sz val="11"/>
            <color rgb="FFFF0000"/>
            <rFont val="Calibri"/>
            <family val="2"/>
            <charset val="238"/>
          </rPr>
          <t xml:space="preserve"> Możliwa będzie realizacja projektów polegających na budowie i modernizacji infrastruktury lokalowej oraz infrastruktury służącej celom szkoleniowym podmiotów uprawnionych do wykonywania ratownictwa wodnego, a także poprawie koordynacji i podniesieniu efektywności systemu ratowniczego.</t>
        </r>
      </is>
    </nc>
  </rcc>
  <rcv guid="{FCBD8508-C493-4D74-970E-6A71ACC4E7E4}" action="delete"/>
  <rdn rId="0" localSheetId="1" customView="1" name="Z_FCBD8508_C493_4D74_970E_6A71ACC4E7E4_.wvu.PrintTitles" hidden="1" oldHidden="1">
    <formula>' P 1_ Szczegółowy wykaz zmian '!$8:$8</formula>
    <oldFormula>' P 1_ Szczegółowy wykaz zmian '!$8:$8</oldFormula>
  </rdn>
  <rdn rId="0" localSheetId="1" customView="1" name="Z_FCBD8508_C493_4D74_970E_6A71ACC4E7E4_.wvu.FilterData" hidden="1" oldHidden="1">
    <formula>' P 1_ Szczegółowy wykaz zmian '!$A$1:$L$1</formula>
    <oldFormula>' P 1_ Szczegółowy wykaz zmian '!$A$1:$L$1</oldFormula>
  </rdn>
  <rdn rId="0" localSheetId="2" customView="1" name="Z_FCBD8508_C493_4D74_970E_6A71ACC4E7E4_.wvu.PrintTitles" hidden="1" oldHidden="1">
    <formula>' P 2_ Szczegółowy wykaz zmian '!$8:$8</formula>
    <oldFormula>' P 2_ Szczegółowy wykaz zmian '!$8:$8</oldFormula>
  </rdn>
  <rdn rId="0" localSheetId="3" customView="1" name="Z_FCBD8508_C493_4D74_970E_6A71ACC4E7E4_.wvu.PrintTitles" hidden="1" oldHidden="1">
    <formula>' P 3_ Szczegółowy wykaz zmian '!$8:$8</formula>
    <oldFormula>' P 3_ Szczegółowy wykaz zmian '!$8:$8</oldFormula>
  </rdn>
  <rdn rId="0" localSheetId="4" customView="1" name="Z_FCBD8508_C493_4D74_970E_6A71ACC4E7E4_.wvu.PrintTitles" hidden="1" oldHidden="1">
    <formula>' P 4_ Szczegółowy wykaz zmian '!$8:$8</formula>
    <oldFormula>' P 4_ Szczegółowy wykaz zmian '!$8:$8</oldFormula>
  </rdn>
  <rdn rId="0" localSheetId="5" customView="1" name="Z_FCBD8508_C493_4D74_970E_6A71ACC4E7E4_.wvu.PrintTitles" hidden="1" oldHidden="1">
    <formula>' P 5_ Szczegółowy wykaz zmian '!$8:$8</formula>
    <oldFormula>' P 5_ Szczegółowy wykaz zmian '!$8:$8</oldFormula>
  </rdn>
  <rdn rId="0" localSheetId="6" customView="1" name="Z_FCBD8508_C493_4D74_970E_6A71ACC4E7E4_.wvu.PrintTitles" hidden="1" oldHidden="1">
    <formula>' P 6_ Szczegółowy wykaz zmian '!$8:$8</formula>
    <oldFormula>' P 6_ Szczegółowy wykaz zmian '!$8:$8</oldFormula>
  </rdn>
  <rdn rId="0" localSheetId="7" customView="1" name="Z_FCBD8508_C493_4D74_970E_6A71ACC4E7E4_.wvu.PrintTitles" hidden="1" oldHidden="1">
    <formula>' P 7_ Szczegółowy wykaz zmian '!$8:$8</formula>
    <oldFormula>' P 7_ Szczegółowy wykaz zmian '!$8:$8</oldFormula>
  </rdn>
  <rdn rId="0" localSheetId="10" customView="1" name="Z_FCBD8508_C493_4D74_970E_6A71ACC4E7E4_.wvu.PrintTitles" hidden="1" oldHidden="1">
    <formula>' P 8_ Szczegółowy wykaz zmian '!$8:$8</formula>
    <oldFormula>' P 8_ Szczegółowy wykaz zmian '!$8:$8</oldFormula>
  </rdn>
  <rdn rId="0" localSheetId="11" customView="1" name="Z_FCBD8508_C493_4D74_970E_6A71ACC4E7E4_.wvu.PrintTitles" hidden="1" oldHidden="1">
    <formula>' P 9_ Szczegółowy wykaz zmian '!$8:$8</formula>
    <oldFormula>' P 9_ Szczegółowy wykaz zmian '!$8:$8</oldFormula>
  </rdn>
  <rdn rId="0" localSheetId="12" customView="1" name="Z_FCBD8508_C493_4D74_970E_6A71ACC4E7E4_.wvu.PrintTitles" hidden="1" oldHidden="1">
    <formula>' P 10_ Szczegółowy wykaz zmian '!$8:$8</formula>
    <oldFormula>' P 10_ Szczegółowy wykaz zmian '!$8:$8</oldFormula>
  </rdn>
  <rdn rId="0" localSheetId="13" customView="1" name="Z_FCBD8508_C493_4D74_970E_6A71ACC4E7E4_.wvu.PrintTitles" hidden="1" oldHidden="1">
    <formula>' INNE_ Szczegółowy wykaz zmian '!$8:$8</formula>
    <oldFormula>' INNE_ Szczegółowy wykaz zmian '!$8:$8</oldFormula>
  </rdn>
  <rdn rId="0" localSheetId="17" customView="1" name="Z_FCBD8508_C493_4D74_970E_6A71ACC4E7E4_.wvu.FilterData" hidden="1" oldHidden="1">
    <formula>listy!$H$1:$I$186</formula>
    <oldFormula>listy!$H$1:$I$186</oldFormula>
  </rdn>
  <rcv guid="{FCBD8508-C493-4D74-970E-6A71ACC4E7E4}" action="add"/>
</revisions>
</file>

<file path=xl/revisions/revisionLog8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32" sId="6">
    <oc r="F22" t="inlineStr">
      <is>
        <r>
          <t xml:space="preserve">OBECNE BRZMIENIE
</t>
        </r>
        <r>
          <rPr>
            <sz val="11"/>
            <rFont val="Calibri"/>
            <family val="2"/>
            <charset val="238"/>
          </rPr>
          <t xml:space="preserve">2.6.3.2 WSKAŹNIKI,Tabela 2: Wskaźniki produktu
PLRO133 Liczba wspartych podmiotów wykonujących działalność leczniczą 
Cel pośredni (2024): 16
Cel końcowy (2029): 180
</t>
        </r>
        <r>
          <rPr>
            <b/>
            <sz val="11"/>
            <rFont val="Calibri"/>
            <family val="2"/>
            <charset val="238"/>
          </rPr>
          <t xml:space="preserve">
PROPOZYCJA ZMIANY 
</t>
        </r>
        <r>
          <rPr>
            <sz val="11"/>
            <rFont val="Calibri"/>
            <family val="2"/>
            <charset val="238"/>
          </rPr>
          <t>2.6.3.2 WSKAŹNIKI,Tabela 2: Wskaźniki produktu
PLRO133 Liczba wspartych podmiotów wykonujących działalność leczniczą  
Cel pośredni (2024): 16
Cel końcowy (2029):</t>
        </r>
        <r>
          <rPr>
            <sz val="11"/>
            <color rgb="FFFF0000"/>
            <rFont val="Calibri"/>
            <family val="2"/>
            <charset val="238"/>
          </rPr>
          <t xml:space="preserve"> 133</t>
        </r>
      </is>
    </oc>
    <nc r="F22" t="inlineStr">
      <is>
        <r>
          <t xml:space="preserve">OBECNE BRZMIENIE
</t>
        </r>
        <r>
          <rPr>
            <sz val="11"/>
            <rFont val="Calibri"/>
            <family val="2"/>
            <charset val="238"/>
          </rPr>
          <t xml:space="preserve">2.6.3.2 WSKAŹNIKI,Tabela 2: Wskaźniki produktu
PLRO133 Liczba wspartych podmiotów wykonujących działalność leczniczą 
Cel pośredni (2024): 16
Cel końcowy (2029): 180
</t>
        </r>
        <r>
          <rPr>
            <b/>
            <sz val="11"/>
            <rFont val="Calibri"/>
            <family val="2"/>
            <charset val="238"/>
          </rPr>
          <t xml:space="preserve">
PROPOZYCJA ZMIANY 
</t>
        </r>
        <r>
          <rPr>
            <sz val="11"/>
            <rFont val="Calibri"/>
            <family val="2"/>
            <charset val="238"/>
          </rPr>
          <t>2.6.3.2 WSKAŹNIKI,Tabela 2: Wskaźniki produktu
PLRO133 Liczba wspartych podmiotów wykonujących działalność leczniczą  
Cel pośredni (2024): 16
Cel końcowy (2029):</t>
        </r>
        <r>
          <rPr>
            <sz val="11"/>
            <color rgb="FFFF0000"/>
            <rFont val="Calibri"/>
            <family val="2"/>
            <charset val="238"/>
          </rPr>
          <t xml:space="preserve"> 138</t>
        </r>
      </is>
    </nc>
  </rcc>
  <rcv guid="{2D707813-BC5B-44E1-BB0A-C243E7D458DF}" action="delete"/>
  <rdn rId="0" localSheetId="1" customView="1" name="Z_2D707813_BC5B_44E1_BB0A_C243E7D458DF_.wvu.PrintTitles" hidden="1" oldHidden="1">
    <formula>' P 1_ Szczegółowy wykaz zmian '!$8:$8</formula>
    <oldFormula>' P 1_ Szczegółowy wykaz zmian '!$8:$8</oldFormula>
  </rdn>
  <rdn rId="0" localSheetId="1" customView="1" name="Z_2D707813_BC5B_44E1_BB0A_C243E7D458DF_.wvu.FilterData" hidden="1" oldHidden="1">
    <formula>' P 1_ Szczegółowy wykaz zmian '!$A$1:$L$1</formula>
    <oldFormula>' P 1_ Szczegółowy wykaz zmian '!$A$1:$L$1</oldFormula>
  </rdn>
  <rdn rId="0" localSheetId="2" customView="1" name="Z_2D707813_BC5B_44E1_BB0A_C243E7D458DF_.wvu.PrintTitles" hidden="1" oldHidden="1">
    <formula>' P 2_ Szczegółowy wykaz zmian '!$8:$8</formula>
    <oldFormula>' P 2_ Szczegółowy wykaz zmian '!$8:$8</oldFormula>
  </rdn>
  <rdn rId="0" localSheetId="3" customView="1" name="Z_2D707813_BC5B_44E1_BB0A_C243E7D458DF_.wvu.PrintTitles" hidden="1" oldHidden="1">
    <formula>' P 3_ Szczegółowy wykaz zmian '!$8:$8</formula>
    <oldFormula>' P 3_ Szczegółowy wykaz zmian '!$8:$8</oldFormula>
  </rdn>
  <rdn rId="0" localSheetId="4" customView="1" name="Z_2D707813_BC5B_44E1_BB0A_C243E7D458DF_.wvu.PrintTitles" hidden="1" oldHidden="1">
    <formula>' P 4_ Szczegółowy wykaz zmian '!$8:$8</formula>
    <oldFormula>' P 4_ Szczegółowy wykaz zmian '!$8:$8</oldFormula>
  </rdn>
  <rdn rId="0" localSheetId="5" customView="1" name="Z_2D707813_BC5B_44E1_BB0A_C243E7D458DF_.wvu.PrintTitles" hidden="1" oldHidden="1">
    <formula>' P 5_ Szczegółowy wykaz zmian '!$8:$8</formula>
    <oldFormula>' P 5_ Szczegółowy wykaz zmian '!$8:$8</oldFormula>
  </rdn>
  <rdn rId="0" localSheetId="6" customView="1" name="Z_2D707813_BC5B_44E1_BB0A_C243E7D458DF_.wvu.PrintTitles" hidden="1" oldHidden="1">
    <formula>' P 6_ Szczegółowy wykaz zmian '!$8:$8</formula>
    <oldFormula>' P 6_ Szczegółowy wykaz zmian '!$8:$8</oldFormula>
  </rdn>
  <rdn rId="0" localSheetId="7" customView="1" name="Z_2D707813_BC5B_44E1_BB0A_C243E7D458DF_.wvu.PrintTitles" hidden="1" oldHidden="1">
    <formula>' P 7_ Szczegółowy wykaz zmian '!$8:$8</formula>
    <oldFormula>' P 7_ Szczegółowy wykaz zmian '!$8:$8</oldFormula>
  </rdn>
  <rdn rId="0" localSheetId="10" customView="1" name="Z_2D707813_BC5B_44E1_BB0A_C243E7D458DF_.wvu.PrintTitles" hidden="1" oldHidden="1">
    <formula>' P 8_ Szczegółowy wykaz zmian '!$8:$8</formula>
    <oldFormula>' P 8_ Szczegółowy wykaz zmian '!$8:$8</oldFormula>
  </rdn>
  <rdn rId="0" localSheetId="11" customView="1" name="Z_2D707813_BC5B_44E1_BB0A_C243E7D458DF_.wvu.PrintTitles" hidden="1" oldHidden="1">
    <formula>' P 9_ Szczegółowy wykaz zmian '!$8:$8</formula>
    <oldFormula>' P 9_ Szczegółowy wykaz zmian '!$8:$8</oldFormula>
  </rdn>
  <rdn rId="0" localSheetId="12" customView="1" name="Z_2D707813_BC5B_44E1_BB0A_C243E7D458DF_.wvu.PrintTitles" hidden="1" oldHidden="1">
    <formula>' P 10_ Szczegółowy wykaz zmian '!$8:$8</formula>
    <oldFormula>' P 10_ Szczegółowy wykaz zmian '!$8:$8</oldFormula>
  </rdn>
  <rdn rId="0" localSheetId="13" customView="1" name="Z_2D707813_BC5B_44E1_BB0A_C243E7D458DF_.wvu.PrintTitles" hidden="1" oldHidden="1">
    <formula>' INNE_ Szczegółowy wykaz zmian '!$8:$8</formula>
    <oldFormula>' INNE_ Szczegółowy wykaz zmian '!$8:$8</oldFormula>
  </rdn>
  <rdn rId="0" localSheetId="17" customView="1" name="Z_2D707813_BC5B_44E1_BB0A_C243E7D458DF_.wvu.FilterData" hidden="1" oldHidden="1">
    <formula>listy!$H$1:$I$186</formula>
    <oldFormula>listy!$H$1:$I$186</oldFormula>
  </rdn>
  <rcv guid="{2D707813-BC5B-44E1-BB0A-C243E7D458DF}" action="add"/>
</revisions>
</file>

<file path=xl/revisions/revisionLog8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46" sId="6">
    <oc r="G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t>
        </r>
        <r>
          <rPr>
            <b/>
            <sz val="11"/>
            <rFont val="Calibri"/>
            <family val="2"/>
            <charset val="238"/>
          </rPr>
          <t xml:space="preserve">z KI 122 </t>
        </r>
        <r>
          <rPr>
            <sz val="11"/>
            <rFont val="Calibri"/>
            <family val="2"/>
          </rPr>
          <t xml:space="preserve">- Infrastruktura na potrzeby szkolnictwa podstawowego i średniego, w tym:
- 4 168 788 euro </t>
        </r>
        <r>
          <rPr>
            <b/>
            <sz val="11"/>
            <rFont val="Calibri"/>
            <family val="2"/>
            <charset val="238"/>
          </rPr>
          <t>do KI 121</t>
        </r>
        <r>
          <rPr>
            <sz val="11"/>
            <rFont val="Calibri"/>
            <family val="2"/>
          </rPr>
          <t xml:space="preserve"> - Infrastruktura na potrzeby wczesnej edukacji i opieki nad dzieckiem;
- 550 000  euro </t>
        </r>
        <r>
          <rPr>
            <b/>
            <sz val="11"/>
            <rFont val="Calibri"/>
            <family val="2"/>
            <charset val="238"/>
          </rPr>
          <t>do KI 123 -</t>
        </r>
        <r>
          <rPr>
            <sz val="11"/>
            <rFont val="Calibri"/>
            <family val="2"/>
          </rPr>
          <t xml:space="preserve"> Infrastruktura na potrzeby szkolnictwa wyższego;
2/ Przesunięcia środków z cs 4ii do cs 4iii w wysokości  4 802 765 euro, w tym: 
- 1 325 472 euro z KI 122 - Infrastruktura na potrzeby szkolnictwa podstawowego i średniego,
- 3 477 293 euro z KI Infrastruktura na potrzeby kształcenia i szkolenia zawodowego oraz edukacji dorosłych
</t>
        </r>
      </is>
    </oc>
    <nc r="G9" t="inlineStr">
      <is>
        <r>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1/ przesunięcia środków w ramach cs 4ii  w wysokości  4 718 788  euro </t>
        </r>
        <r>
          <rPr>
            <b/>
            <sz val="11"/>
            <rFont val="Calibri"/>
            <family val="2"/>
            <charset val="238"/>
          </rPr>
          <t xml:space="preserve">z KI 122 </t>
        </r>
        <r>
          <rPr>
            <sz val="11"/>
            <rFont val="Calibri"/>
            <family val="2"/>
          </rPr>
          <t xml:space="preserve">- Infrastruktura na potrzeby szkolnictwa podstawowego i średniego, w tym:
- 4 168 788 euro </t>
        </r>
        <r>
          <rPr>
            <b/>
            <sz val="11"/>
            <rFont val="Calibri"/>
            <family val="2"/>
            <charset val="238"/>
          </rPr>
          <t>do KI 121</t>
        </r>
        <r>
          <rPr>
            <sz val="11"/>
            <rFont val="Calibri"/>
            <family val="2"/>
          </rPr>
          <t xml:space="preserve"> - Infrastruktura na potrzeby wczesnej edukacji i opieki nad dzieckiem;
- 550 000  euro </t>
        </r>
        <r>
          <rPr>
            <b/>
            <sz val="11"/>
            <rFont val="Calibri"/>
            <family val="2"/>
            <charset val="238"/>
          </rPr>
          <t>do KI 123 -</t>
        </r>
        <r>
          <rPr>
            <sz val="11"/>
            <rFont val="Calibri"/>
            <family val="2"/>
          </rPr>
          <t xml:space="preserve"> Infrastruktura na potrzeby szkolnictwa wyższego;
2/ Przesunięcia środków z cs 4ii do cs 4iii w wysokości  4 802 765 euro, w tym: 
- 1 325 472 euro</t>
        </r>
        <r>
          <rPr>
            <b/>
            <sz val="11"/>
            <rFont val="Calibri"/>
            <family val="2"/>
            <charset val="238"/>
          </rPr>
          <t xml:space="preserve"> z KI 122</t>
        </r>
        <r>
          <rPr>
            <sz val="11"/>
            <rFont val="Calibri"/>
            <family val="2"/>
          </rPr>
          <t xml:space="preserve"> - Infrastruktura na potrzeby szkolnictwa podstawowego i średniego,
- 3 477 293 euro </t>
        </r>
        <r>
          <rPr>
            <b/>
            <sz val="11"/>
            <rFont val="Calibri"/>
            <family val="2"/>
            <charset val="238"/>
          </rPr>
          <t>z KI 124</t>
        </r>
        <r>
          <rPr>
            <sz val="11"/>
            <rFont val="Calibri"/>
            <family val="2"/>
          </rPr>
          <t xml:space="preserve"> - Infrastruktura na potrzeby kształcenia i szkolenia zawodowego oraz edukacji dorosłych
</t>
        </r>
      </is>
    </nc>
  </rcc>
  <rcc rId="1147" sId="6" odxf="1" dxf="1">
    <oc r="F10" t="inlineStr">
      <is>
        <r>
          <rPr>
            <b/>
            <sz val="11"/>
            <rFont val="Calibri"/>
            <family val="2"/>
            <charset val="238"/>
          </rPr>
          <t>OBECNE BRZMIENIE</t>
        </r>
        <r>
          <rPr>
            <sz val="11"/>
            <rFont val="Calibri"/>
            <family val="2"/>
          </rPr>
          <t xml:space="preserve">
2.6.1.3 INDYKATYWNY PODZIAŁ ZAPROGRAMOWANYCH ZASOBÓW PROGRAMU (UE) WEDŁUG RODZAJU INTERWENCJI, Tabela 6: Wymiar 3 – terytorialny mechanizm realizacji i ukierunkowanie terytorialne
03 - Zintegrowane inwestycje terytorialne - Miejskie obszary funkcjonalne -</t>
        </r>
        <r>
          <rPr>
            <sz val="11"/>
            <rFont val="Calibri"/>
            <family val="2"/>
            <charset val="238"/>
          </rPr>
          <t xml:space="preserve">  17 819 778 €</t>
        </r>
        <r>
          <rPr>
            <sz val="11"/>
            <rFont val="Calibri"/>
            <family val="2"/>
          </rPr>
          <t xml:space="preserve">
19 - Inny rodzaj narzędzia terytorialnego - Miejskie obszary funkcjonalne -  7 961 410 €
33 - Brak ukierunkowania terytorialnego -  10 710 000 €
</t>
        </r>
        <r>
          <rPr>
            <b/>
            <sz val="11"/>
            <rFont val="Calibri"/>
            <family val="2"/>
            <charset val="238"/>
          </rPr>
          <t xml:space="preserve">
PROPOZYCJA ZMIANY</t>
        </r>
        <r>
          <rPr>
            <sz val="11"/>
            <rFont val="Calibri"/>
            <family val="2"/>
            <charset val="238"/>
          </rPr>
          <t xml:space="preserve">
2.8.3.2 INDYKATYWNY PODZIAŁ ZAPROGRAMOWANYCH ZASOBÓW (UE) WEDŁUG RODZAJU INTERWENCJI, Tabela 6: Wymiar 3 – terytorialny mechanizm realizacji i ukierunkowanie terytorialne
03 - Zintegrowane inwestycje terytorialne - Miejskie obszary funkcjonalne - </t>
        </r>
        <r>
          <rPr>
            <sz val="11"/>
            <color rgb="FFFF0000"/>
            <rFont val="Calibri"/>
            <family val="2"/>
            <charset val="238"/>
          </rPr>
          <t xml:space="preserve"> 18 060 573 €</t>
        </r>
        <r>
          <rPr>
            <sz val="11"/>
            <rFont val="Calibri"/>
            <family val="2"/>
            <charset val="238"/>
          </rPr>
          <t xml:space="preserve">
19 - Inny rodzaj narzędzia terytorialnego - Miejskie obszary funkcjonalne -  </t>
        </r>
        <r>
          <rPr>
            <sz val="11"/>
            <color rgb="FFFF0000"/>
            <rFont val="Calibri"/>
            <family val="2"/>
            <charset val="238"/>
          </rPr>
          <t>6 549 517 €</t>
        </r>
        <r>
          <rPr>
            <sz val="11"/>
            <rFont val="Calibri"/>
            <family val="2"/>
            <charset val="238"/>
          </rPr>
          <t xml:space="preserve">
33 - Brak ukierunkowania terytorialnego -  </t>
        </r>
        <r>
          <rPr>
            <sz val="11"/>
            <color rgb="FFFF0000"/>
            <rFont val="Calibri"/>
            <family val="2"/>
            <charset val="238"/>
          </rPr>
          <t>11 881 098 €</t>
        </r>
      </is>
    </oc>
    <nc r="F10" t="inlineStr">
      <is>
        <r>
          <rPr>
            <b/>
            <sz val="11"/>
            <rFont val="Calibri"/>
            <family val="2"/>
            <charset val="238"/>
          </rPr>
          <t>OBECNE BRZMIENIE</t>
        </r>
        <r>
          <rPr>
            <sz val="11"/>
            <rFont val="Calibri"/>
            <family val="2"/>
          </rPr>
          <t xml:space="preserve">
2.6.1.3 INDYKATYWNY PODZIAŁ ZAPROGRAMOWANYCH ZASOBÓW PROGRAMU (UE) WEDŁUG RODZAJU INTERWENCJI, Tabela 6: Wymiar 3 – terytorialny mechanizm realizacji i ukierunkowanie terytorialne
03 - Zintegrowane inwestycje terytorialne - Miejskie obszary funkcjonalne -</t>
        </r>
        <r>
          <rPr>
            <sz val="11"/>
            <rFont val="Calibri"/>
            <family val="2"/>
            <charset val="238"/>
          </rPr>
          <t xml:space="preserve">  17 819 778 €</t>
        </r>
        <r>
          <rPr>
            <sz val="11"/>
            <rFont val="Calibri"/>
            <family val="2"/>
          </rPr>
          <t xml:space="preserve">
19 - Inny rodzaj narzędzia terytorialnego - Miejskie obszary funkcjonalne -  7 961 410 €
33 - Brak ukierunkowania terytorialnego -  10 710 000 €
</t>
        </r>
        <r>
          <rPr>
            <b/>
            <sz val="11"/>
            <rFont val="Calibri"/>
            <family val="2"/>
            <charset val="238"/>
          </rPr>
          <t xml:space="preserve">
PROPOZYCJA ZMIANY</t>
        </r>
        <r>
          <rPr>
            <sz val="11"/>
            <rFont val="Calibri"/>
            <family val="2"/>
            <charset val="238"/>
          </rPr>
          <t xml:space="preserve">
2.8.3.2 INDYKATYWNY PODZIAŁ ZAPROGRAMOWANYCH ZASOBÓW (UE) WEDŁUG RODZAJU INTERWENCJI, Tabela 6: Wymiar 3 – terytorialny mechanizm realizacji i ukierunkowanie terytorialne
03 - Zintegrowane inwestycje terytorialne - Miejskie obszary funkcjonalne - </t>
        </r>
        <r>
          <rPr>
            <sz val="11"/>
            <color rgb="FFFF0000"/>
            <rFont val="Calibri"/>
            <family val="2"/>
            <charset val="238"/>
          </rPr>
          <t xml:space="preserve"> 18 060 573 €</t>
        </r>
        <r>
          <rPr>
            <sz val="11"/>
            <rFont val="Calibri"/>
            <family val="2"/>
            <charset val="238"/>
          </rPr>
          <t xml:space="preserve">
19 - Inny rodzaj narzędzia terytorialnego - Miejskie obszary funkcjonalne -  </t>
        </r>
        <r>
          <rPr>
            <sz val="11"/>
            <color rgb="FFFF0000"/>
            <rFont val="Calibri"/>
            <family val="2"/>
            <charset val="238"/>
          </rPr>
          <t>6 549 517 €</t>
        </r>
        <r>
          <rPr>
            <sz val="11"/>
            <rFont val="Calibri"/>
            <family val="2"/>
            <charset val="238"/>
          </rPr>
          <t xml:space="preserve">
33 - Brak ukierunkowania terytorialnego - </t>
        </r>
        <r>
          <rPr>
            <sz val="11"/>
            <color rgb="FFFF0000"/>
            <rFont val="Calibri"/>
            <family val="2"/>
            <charset val="238"/>
          </rPr>
          <t xml:space="preserve"> 7 078 333 €</t>
        </r>
      </is>
    </nc>
    <odxf>
      <font>
        <color auto="1"/>
        <charset val="238"/>
      </font>
    </odxf>
    <ndxf>
      <font>
        <color auto="1"/>
        <charset val="238"/>
      </font>
    </ndxf>
  </rcc>
  <rcc rId="1148" sId="6">
    <oc r="G10" t="inlineStr">
      <is>
        <t>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i zaistniała konieczność przesunięcia środków w programie w wysokości 1 411 893 € z IIT dla OPPT (kod 19), w tym:
- 240 795 € do ZIT (kod 03) oraz
- 1 171 098 € poza obszary polityki terytorialnej (kod 33).</t>
      </is>
    </oc>
    <nc r="G10" t="inlineStr">
      <is>
        <t xml:space="preserve">W związku z realizacją Polityki Terytorialnej województwa kujawsko-pomorskiego przeprowadzono weryfikację założeń projektów, które ujęte będą w 18 strategiach terytorialnych (ZIT, IIT dla OPPT). W wyniku tego procesu ustalono ostateczną wysokość środków przeznaczonych na instrumenty terytorialne oraz zdecydowano o przesunięciu części środków dostępnych w ramach cs 4ii do cs 4iii. W związku z powyższym zaistniała konieczność:
-  przesunięcia środków w programie w wysokości 240 795 € z IIT dla OPPT (kod 19) do ZIT (kod 03).
W związku z natomiast z przesunięciem 4 802 765 euro z cs 4ii do cs 4iii zachodzi również konieczność odpowiedniego zmniejszenia alokacji dostępnej w cs 4ii,  w tym w ramach następujących kodów:
-  IIT dla OPPT (kod 19) - zmniejszenie o 1 171 098 € oraz
- obszary poza polityką terytorialną (kod 33) - zmniejszenie o 3 631 667  € </t>
      </is>
    </nc>
  </rcc>
</revisions>
</file>

<file path=xl/revisions/revisionLog8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49" sId="6">
    <oc r="A25">
      <v>16</v>
    </oc>
    <nc r="A25">
      <v>17</v>
    </nc>
  </rcc>
  <rcc rId="1150" sId="6">
    <nc r="A26">
      <v>18</v>
    </nc>
  </rcc>
  <rcc rId="1151" sId="6" odxf="1" dxf="1">
    <nc r="C26" t="inlineStr">
      <is>
        <t>FEKP.06 FUNDUSZE EUROPEJSKIE NA RZECZ ZWIĘKSZENIA DOSTĘPNOŚCI REGIONALNEJ INFRASTRUKTURY DLA MIESZKAŃCÓW</t>
      </is>
    </nc>
    <odxf>
      <fill>
        <patternFill>
          <fgColor theme="4" tint="0.79998168889431442"/>
        </patternFill>
      </fill>
    </odxf>
    <ndxf>
      <fill>
        <patternFill>
          <fgColor indexed="64"/>
        </patternFill>
      </fill>
    </ndxf>
  </rcc>
  <rcc rId="1152" sId="6">
    <nc r="B26" t="inlineStr">
      <is>
        <t>EFRR.CP4.III</t>
      </is>
    </nc>
  </rcc>
  <rcc rId="1153" sId="6">
    <nc r="D26" t="inlineStr">
      <is>
        <t>kody interwencji/wymiaru teryt.</t>
      </is>
    </nc>
  </rcc>
  <rcc rId="1154" sId="6">
    <nc r="E26" t="inlineStr">
      <is>
        <t>nie</t>
      </is>
    </nc>
  </rcc>
  <rcc rId="1155" sId="6">
    <nc r="F26" t="inlineStr">
      <is>
        <r>
          <t>OBECNE BRZMIENIE
2.6.1.3 INDYKATYWNY PODZIAŁ ZAPROGRAMOWANYCH ZASOBÓW PROGRAMU (UE) WEDŁUG 
RODZAJU INTERWENCJI
Tabela 4: Wymiar 1 – zakres interwencji
KI 126  – Infrastruktura mieszkaniowa (inna niż dla migrantów, uchodźców i osób objętych ochroną międzynarodową lub ubiegających się o nią) - 13 000 000 euro
KI 127 -  Pozostała infrastruktura społeczna przyczyniająca się do włączenia społecznego - 29 602 180 euro
PROPOZYCJA ZMIANY
2.6.1.3 INDYKATYWNY PODZIAŁ ZAPROGRAMOWANYCH ZASOBÓW PROGRAMU (UE) WEDŁUG 
RODZAJU INTERWENCJI
Tabela 4: Wymiar 1 – zakres interwencji
KI 126  – Infrastruktura mieszkaniowa (inna niż dla migrantów, uchodźców i osób objętych ochroną międzynarodową lub ubiegających się o nią) -</t>
        </r>
        <r>
          <rPr>
            <sz val="11"/>
            <color rgb="FFFF0000"/>
            <rFont val="Calibri"/>
            <family val="2"/>
            <charset val="238"/>
          </rPr>
          <t xml:space="preserve"> 6 800 000 euro</t>
        </r>
        <r>
          <rPr>
            <sz val="11"/>
            <rFont val="Calibri"/>
            <family val="2"/>
          </rPr>
          <t xml:space="preserve">
KI 127 -  Pozostała infrastruktura społeczna przyczyniająca się do włączenia społecznego -</t>
        </r>
        <r>
          <rPr>
            <sz val="11"/>
            <color rgb="FFFF0000"/>
            <rFont val="Calibri"/>
            <family val="2"/>
            <charset val="238"/>
          </rPr>
          <t xml:space="preserve"> 40 604 945 euro</t>
        </r>
      </is>
    </nc>
  </rcc>
</revisions>
</file>

<file path=xl/revisions/revisionLog8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56" sId="6">
    <oc r="F26" t="inlineStr">
      <is>
        <r>
          <t>OBECNE BRZMIENIE
2.6.1.3 INDYKATYWNY PODZIAŁ ZAPROGRAMOWANYCH ZASOBÓW PROGRAMU (UE) WEDŁUG 
RODZAJU INTERWENCJI
Tabela 4: Wymiar 1 – zakres interwencji
KI 126  – Infrastruktura mieszkaniowa (inna niż dla migrantów, uchodźców i osób objętych ochroną międzynarodową lub ubiegających się o nią) - 13 000 000 euro
KI 127 -  Pozostała infrastruktura społeczna przyczyniająca się do włączenia społecznego - 29 602 180 euro
PROPOZYCJA ZMIANY
2.6.1.3 INDYKATYWNY PODZIAŁ ZAPROGRAMOWANYCH ZASOBÓW PROGRAMU (UE) WEDŁUG 
RODZAJU INTERWENCJI
Tabela 4: Wymiar 1 – zakres interwencji
KI 126  – Infrastruktura mieszkaniowa (inna niż dla migrantów, uchodźców i osób objętych ochroną międzynarodową lub ubiegających się o nią) -</t>
        </r>
        <r>
          <rPr>
            <sz val="11"/>
            <color rgb="FFFF0000"/>
            <rFont val="Calibri"/>
            <family val="2"/>
            <charset val="238"/>
          </rPr>
          <t xml:space="preserve"> 6 800 000 euro</t>
        </r>
        <r>
          <rPr>
            <sz val="11"/>
            <rFont val="Calibri"/>
            <family val="2"/>
          </rPr>
          <t xml:space="preserve">
KI 127 -  Pozostała infrastruktura społeczna przyczyniająca się do włączenia społecznego -</t>
        </r>
        <r>
          <rPr>
            <sz val="11"/>
            <color rgb="FFFF0000"/>
            <rFont val="Calibri"/>
            <family val="2"/>
            <charset val="238"/>
          </rPr>
          <t xml:space="preserve"> 40 604 945 euro</t>
        </r>
      </is>
    </oc>
    <nc r="F26" t="inlineStr">
      <is>
        <r>
          <t>OBECNE BRZMIENIE
2.6.2.3 INDYKATYWNY PODZIAŁ ZAPROGRAMOWANYCH ZASOBÓW PROGRAMU (UE) WEDŁUG 
RODZAJU INTERWENCJI
Tabela 4: Wymiar 1 – zakres interwencji
KI 126  – Infrastruktura mieszkaniowa (inna niż dla migrantów, uchodźców i osób objętych ochroną międzynarodową lub ubiegających się o nią) - 13 000 000 euro
KI 127 -  Pozostała infrastruktura społeczna przyczyniająca się do włączenia społecznego - 29 602 180 euro
Tabela 5: Wymiar 2 – forma finansowania
KI 01 – Dotacja - 42 602 180 euro
Tabela 6: Wymiar 3 – terytorialny mechanizm realizacji i ukierunkowanie terytorialne
KI 33 - Brak ukierunkowania  terytorialnego - 42 602 180 euro
Tabela 8: Wymiar 7 – Wymiar „Równouprawnienie płci” w ramach EFS+, EFRR, Funduszu Spójności i FST 
KI 02 - Projekty uwzględniające kwestię równouprawnienia płci - 42 602 180 euro
PROPOZYCJA ZMIANY
2.6.2.3 INDYKATYWNY PODZIAŁ ZAPROGRAMOWANYCH ZASOBÓW PROGRAMU (UE) WEDŁUG 
RODZAJU INTERWENCJI
Tabela 4: Wymiar 1 – zakres interwencji
KI 126  – Infrastruktura mieszkaniowa (inna niż dla migrantów, uchodźców i osób objętych ochroną międzynarodową lub ubiegających się o nią) -</t>
        </r>
        <r>
          <rPr>
            <sz val="11"/>
            <color rgb="FFFF0000"/>
            <rFont val="Calibri"/>
            <family val="2"/>
            <charset val="238"/>
          </rPr>
          <t xml:space="preserve"> 6 800 000 euro</t>
        </r>
        <r>
          <rPr>
            <sz val="11"/>
            <rFont val="Calibri"/>
            <family val="2"/>
          </rPr>
          <t xml:space="preserve">
KI 127 -  Pozostała infrastruktura społeczna przyczyniająca się do włączenia społecznego -</t>
        </r>
        <r>
          <rPr>
            <sz val="11"/>
            <color rgb="FFFF0000"/>
            <rFont val="Calibri"/>
            <family val="2"/>
            <charset val="238"/>
          </rPr>
          <t xml:space="preserve"> 40 604 945 euro</t>
        </r>
        <r>
          <rPr>
            <sz val="11"/>
            <rFont val="Calibri"/>
            <family val="2"/>
          </rPr>
          <t xml:space="preserve">
Tabela 5: Wymiar 2 – forma finansowania
KI 01 – Dotacja -</t>
        </r>
        <r>
          <rPr>
            <sz val="11"/>
            <color rgb="FFFF0000"/>
            <rFont val="Calibri"/>
            <family val="2"/>
            <charset val="238"/>
          </rPr>
          <t xml:space="preserve"> 47 404 945 euro
</t>
        </r>
        <r>
          <rPr>
            <sz val="11"/>
            <rFont val="Calibri"/>
            <family val="2"/>
            <charset val="238"/>
          </rPr>
          <t>Tabela 6: Wymiar 3 – terytorialny mechanizm realizacji i ukierunkowanie terytorialne
KI 33 - Brak ukierunkowania  terytorialnego -</t>
        </r>
        <r>
          <rPr>
            <sz val="11"/>
            <color rgb="FFFF0000"/>
            <rFont val="Calibri"/>
            <family val="2"/>
            <charset val="238"/>
          </rPr>
          <t xml:space="preserve"> 47 404 945 euro
</t>
        </r>
        <r>
          <rPr>
            <sz val="11"/>
            <rFont val="Calibri"/>
            <family val="2"/>
          </rPr>
          <t xml:space="preserve">Tabela 8: Wymiar 7 – Wymiar „Równouprawnienie płci” w ramach EFS+, EFRR, Funduszu Spójności i FST 
KI 02 - Projekty uwzględniające kwestię równouprawnienia płci - </t>
        </r>
        <r>
          <rPr>
            <sz val="11"/>
            <color rgb="FFFF0000"/>
            <rFont val="Calibri"/>
            <family val="2"/>
            <charset val="238"/>
          </rPr>
          <t>47 404 945 euro</t>
        </r>
      </is>
    </nc>
  </rcc>
</revisions>
</file>

<file path=xl/revisions/revisionLog8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57" sId="6">
    <n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infrastruktury edukacyjnej tzn. 4 802 765 euro (w tym: 1 325 472 euro z KI 122 - Infrastruktura na potrzeby szkolnictwa podstawowego i średniego oraz 3 477 293 euro z KI 124 - Infrastruktura na potrzeby kształcenia i szkolenia zawodowego oraz edukacji dorosłych) do </t>
      </is>
    </nc>
  </rcc>
  <rcv guid="{4625D2DA-2494-4675-95E3-99E5D31EEA33}" action="delete"/>
  <rdn rId="0" localSheetId="1" customView="1" name="Z_4625D2DA_2494_4675_95E3_99E5D31EEA33_.wvu.PrintTitles" hidden="1" oldHidden="1">
    <formula>' P 1_ Szczegółowy wykaz zmian '!$8:$8</formula>
    <oldFormula>' P 1_ Szczegółowy wykaz zmian '!$8:$8</oldFormula>
  </rdn>
  <rdn rId="0" localSheetId="1" customView="1" name="Z_4625D2DA_2494_4675_95E3_99E5D31EEA33_.wvu.FilterData" hidden="1" oldHidden="1">
    <formula>' P 1_ Szczegółowy wykaz zmian '!$A$1:$L$1</formula>
    <oldFormula>' P 1_ Szczegółowy wykaz zmian '!$A$1:$L$1</oldFormula>
  </rdn>
  <rdn rId="0" localSheetId="2" customView="1" name="Z_4625D2DA_2494_4675_95E3_99E5D31EEA33_.wvu.PrintTitles" hidden="1" oldHidden="1">
    <formula>' P 2_ Szczegółowy wykaz zmian '!$8:$8</formula>
    <oldFormula>' P 2_ Szczegółowy wykaz zmian '!$8:$8</oldFormula>
  </rdn>
  <rdn rId="0" localSheetId="3" customView="1" name="Z_4625D2DA_2494_4675_95E3_99E5D31EEA33_.wvu.PrintTitles" hidden="1" oldHidden="1">
    <formula>' P 3_ Szczegółowy wykaz zmian '!$8:$8</formula>
    <oldFormula>' P 3_ Szczegółowy wykaz zmian '!$8:$8</oldFormula>
  </rdn>
  <rdn rId="0" localSheetId="4" customView="1" name="Z_4625D2DA_2494_4675_95E3_99E5D31EEA33_.wvu.PrintTitles" hidden="1" oldHidden="1">
    <formula>' P 4_ Szczegółowy wykaz zmian '!$8:$8</formula>
    <oldFormula>' P 4_ Szczegółowy wykaz zmian '!$8:$8</oldFormula>
  </rdn>
  <rdn rId="0" localSheetId="5" customView="1" name="Z_4625D2DA_2494_4675_95E3_99E5D31EEA33_.wvu.PrintTitles" hidden="1" oldHidden="1">
    <formula>' P 5_ Szczegółowy wykaz zmian '!$8:$8</formula>
    <oldFormula>' P 5_ Szczegółowy wykaz zmian '!$8:$8</oldFormula>
  </rdn>
  <rdn rId="0" localSheetId="5" customView="1" name="Z_4625D2DA_2494_4675_95E3_99E5D31EEA33_.wvu.Rows" hidden="1" oldHidden="1">
    <formula>' P 5_ Szczegółowy wykaz zmian '!$7:$7</formula>
    <oldFormula>' P 5_ Szczegółowy wykaz zmian '!$7:$7</oldFormula>
  </rdn>
  <rdn rId="0" localSheetId="6" customView="1" name="Z_4625D2DA_2494_4675_95E3_99E5D31EEA33_.wvu.PrintTitles" hidden="1" oldHidden="1">
    <formula>' P 6_ Szczegółowy wykaz zmian '!$8:$8</formula>
    <oldFormula>' P 6_ Szczegółowy wykaz zmian '!$8:$8</oldFormula>
  </rdn>
  <rdn rId="0" localSheetId="7" customView="1" name="Z_4625D2DA_2494_4675_95E3_99E5D31EEA33_.wvu.PrintTitles" hidden="1" oldHidden="1">
    <formula>' P 7_ Szczegółowy wykaz zmian '!$8:$8</formula>
    <oldFormula>' P 7_ Szczegółowy wykaz zmian '!$8:$8</oldFormula>
  </rdn>
  <rdn rId="0" localSheetId="10" customView="1" name="Z_4625D2DA_2494_4675_95E3_99E5D31EEA33_.wvu.PrintTitles" hidden="1" oldHidden="1">
    <formula>' P 8_ Szczegółowy wykaz zmian '!$8:$8</formula>
    <oldFormula>' P 8_ Szczegółowy wykaz zmian '!$8:$8</oldFormula>
  </rdn>
  <rdn rId="0" localSheetId="11" customView="1" name="Z_4625D2DA_2494_4675_95E3_99E5D31EEA33_.wvu.PrintTitles" hidden="1" oldHidden="1">
    <formula>' P 9_ Szczegółowy wykaz zmian '!$8:$8</formula>
    <oldFormula>' P 9_ Szczegółowy wykaz zmian '!$8:$8</oldFormula>
  </rdn>
  <rdn rId="0" localSheetId="12" customView="1" name="Z_4625D2DA_2494_4675_95E3_99E5D31EEA33_.wvu.PrintTitles" hidden="1" oldHidden="1">
    <formula>' P 10_ Szczegółowy wykaz zmian '!$8:$8</formula>
    <oldFormula>' P 10_ Szczegółowy wykaz zmian '!$8:$8</oldFormula>
  </rdn>
  <rdn rId="0" localSheetId="13" customView="1" name="Z_4625D2DA_2494_4675_95E3_99E5D31EEA33_.wvu.PrintTitles" hidden="1" oldHidden="1">
    <formula>' INNE_ Szczegółowy wykaz zmian '!$8:$8</formula>
    <oldFormula>' INNE_ Szczegółowy wykaz zmian '!$8:$8</oldFormula>
  </rdn>
  <rdn rId="0" localSheetId="17" customView="1" name="Z_4625D2DA_2494_4675_95E3_99E5D31EEA33_.wvu.FilterData" hidden="1" oldHidden="1">
    <formula>listy!$H$1:$I$186</formula>
    <oldFormula>listy!$H$1:$I$186</oldFormula>
  </rdn>
  <rcv guid="{4625D2DA-2494-4675-95E3-99E5D31EEA33}" action="add"/>
</revisions>
</file>

<file path=xl/revisions/revisionLog8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72" sId="6">
    <o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infrastruktury edukacyjnej tzn. 4 802 765 euro (w tym: 1 325 472 euro z KI 122 - Infrastruktura na potrzeby szkolnictwa podstawowego i średniego oraz 3 477 293 euro z KI 124 - Infrastruktura na potrzeby kształcenia i szkolenia zawodowego oraz edukacji dorosłych) do </t>
      </is>
    </oc>
    <nc r="G26" t="inlineStr">
      <is>
        <t>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6 200 000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wysokosci 6 500 000 mln euro. W odpowiedzi na ten nabór złożone zostały jedynie trzy projekty, które ostatecznie uzyskały dofinansowanie</t>
      </is>
    </nc>
  </rcc>
</revisions>
</file>

<file path=xl/revisions/revisionLog8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73" sId="6">
    <oc r="G26" t="inlineStr">
      <is>
        <t>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6 200 000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wysokosci 6 500 000 mln euro. W odpowiedzi na ten nabór złożone zostały jedynie trzy projekty, które ostatecznie uzyskały dofinansowanie</t>
      </is>
    </oc>
    <n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6 200 000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wysokosci 6 500 000 mln euro/31 212 808,82 zł (UE+BP). W odpowiedzi na ten nabór złożone zostały jedynie trzy projekty o łacznej kwocie wnioskowanego dofinansowania 1 669 703,68 zł (UE+BP). Projekty te  ostatecznie zostały wybrane do dofinansowania. Doświadczenia związane z tym naborem pokazują,  że wnioskodawcy nie są zainteresowani inwestycjami w infrastrukturę mieszkań treningowych lub wspomaganych (KI 126). Równolegle zgłaszają dużo większe potrzeby w obszarze tzw. pozostałej infrastruktury społecznej (KI 127) W związku z powyższym, w ocenie IZ, zasadnym jest przesunięcie 6 200 000 euro z KI 126  – Infrastruktura mieszkaniowa (...) (środki niewykorzystane w pierwszym naborze dot. infrastruktury mieszkań do KI 127  Pozostała infrastruktura społeczna przyczyniająca się do włączenia społecznego.
Obszar związany z infrastrukturą mieszkaniową nadal dla IZ będzie stanowił wyzwanie. Zdecydowano bowiem aby pozostawić w tym obszarze 6 500 000 euro  i w połowie 2025 r. ogłosić drugi nabór. IZ, we współpracy z Regionalnym Osrodkiem Polityki Społecznej w Toruniu, planuje opracować standard mieszkań z usługami/ze wsparciem. Przygotowanie tego standardu umożliwi aplikowanie o środki  nie tylko jednostkom organizacyjnym pomocy społecznej (czyli podmiotom, które zgodnie z ustawą o Pomocy społecznej są uprawnione do prowadzenia tego rodzaju mieszkań), ale również organizacjom pozarządowym.    
</t>
      </is>
    </nc>
  </rcc>
</revisions>
</file>

<file path=xl/revisions/revisionLog8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74" sId="6">
    <o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6 200 000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wysokosci 6 500 000 mln euro/31 212 808,82 zł (UE+BP). W odpowiedzi na ten nabór złożone zostały jedynie trzy projekty o łacznej kwocie wnioskowanego dofinansowania 1 669 703,68 zł (UE+BP). Projekty te  ostatecznie zostały wybrane do dofinansowania. Doświadczenia związane z tym naborem pokazują,  że wnioskodawcy nie są zainteresowani inwestycjami w infrastrukturę mieszkań treningowych lub wspomaganych (KI 126). Równolegle zgłaszają dużo większe potrzeby w obszarze tzw. pozostałej infrastruktury społecznej (KI 127) W związku z powyższym, w ocenie IZ, zasadnym jest przesunięcie 6 200 000 euro z KI 126  – Infrastruktura mieszkaniowa (...) (środki niewykorzystane w pierwszym naborze dot. infrastruktury mieszkań do KI 127  Pozostała infrastruktura społeczna przyczyniająca się do włączenia społecznego.
Obszar związany z infrastrukturą mieszkaniową nadal dla IZ będzie stanowił wyzwanie. Zdecydowano bowiem aby pozostawić w tym obszarze 6 500 000 euro  i w połowie 2025 r. ogłosić drugi nabór. IZ, we współpracy z Regionalnym Osrodkiem Polityki Społecznej w Toruniu, planuje opracować standard mieszkań z usługami/ze wsparciem. Przygotowanie tego standardu umożliwi aplikowanie o środki  nie tylko jednostkom organizacyjnym pomocy społecznej (czyli podmiotom, które zgodnie z ustawą o Pomocy społecznej są uprawnione do prowadzenia tego rodzaju mieszkań), ale również organizacjom pozarządowym.    
</t>
      </is>
    </oc>
    <n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6 200 000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wysokosci 6 500 000 mln euro/31 212 808,82 zł (UE+BP). W odpowiedzi na ten nabór złożone zostały jedynie trzy projekty o łacznej kwocie wnioskowanego dofinansowania 1 669 703,68 zł (UE+BP). Projekty te  ostatecznie zostały wybrane do dofinansowania. Doświadczenia związane z tym naborem pokazują,  że wnioskodawcy nie są zainteresowani inwestycjami w infrastrukturę mieszkań treningowych lub wspomaganych (KI 126). Równolegle zgłaszają dużo większe potrzeby w obszarze tzw. pozostałej infrastruktury społecznej (KI 127). W związku z powyższym, w ocenie IZ, zasadnym jest przesunięcie 6 200 000 euro z KI 126  – Infrastruktura mieszkaniowa (...) (środki niewykorzystane w pierwszym naborze dot. infrastruktury mieszkań do KI 127  Pozostała infrastruktura społeczna przyczyniająca się do włączenia społecznego.
Obszar związany z infrastrukturą mieszkaniową nadal dla IZ będzie stanowił wyzwanie. Zdecydowano bowiem aby pozostawić w tym obszarze 6 500 000 euro  i w połowie 2025 r. ogłosić drugi nabór. IZ, we współpracy z Regionalnym Osrodkiem Polityki Społecznej w Toruniu, planuje opracować standard mieszkań z usługami/ze wsparciem. Przygotowanie tego standardu umożliwi aplikowanie o środki  nie tylko jednostkom organizacyjnym pomocy społecznej (czyli podmiotom, które zgodnie z ustawą o Pomocy społecznej są uprawnione do prowadzenia tego rodzaju mieszkań), ale również organizacjom pozarządowym.    
</t>
      </is>
    </nc>
  </rcc>
</revisions>
</file>

<file path=xl/revisions/revisionLog9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75" sId="6">
    <o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6 200 000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wysokosci 6 500 000 mln euro/31 212 808,82 zł (UE+BP). W odpowiedzi na ten nabór złożone zostały jedynie trzy projekty o łacznej kwocie wnioskowanego dofinansowania 1 669 703,68 zł (UE+BP). Projekty te  ostatecznie zostały wybrane do dofinansowania. Doświadczenia związane z tym naborem pokazują,  że wnioskodawcy nie są zainteresowani inwestycjami w infrastrukturę mieszkań treningowych lub wspomaganych (KI 126). Równolegle zgłaszają dużo większe potrzeby w obszarze tzw. pozostałej infrastruktury społecznej (KI 127). W związku z powyższym, w ocenie IZ, zasadnym jest przesunięcie 6 200 000 euro z KI 126  – Infrastruktura mieszkaniowa (...) (środki niewykorzystane w pierwszym naborze dot. infrastruktury mieszkań do KI 127  Pozostała infrastruktura społeczna przyczyniająca się do włączenia społecznego.
Obszar związany z infrastrukturą mieszkaniową nadal dla IZ będzie stanowił wyzwanie. Zdecydowano bowiem aby pozostawić w tym obszarze 6 500 000 euro  i w połowie 2025 r. ogłosić drugi nabór. IZ, we współpracy z Regionalnym Osrodkiem Polityki Społecznej w Toruniu, planuje opracować standard mieszkań z usługami/ze wsparciem. Przygotowanie tego standardu umożliwi aplikowanie o środki  nie tylko jednostkom organizacyjnym pomocy społecznej (czyli podmiotom, które zgodnie z ustawą o Pomocy społecznej są uprawnione do prowadzenia tego rodzaju mieszkań), ale również organizacjom pozarządowym.    
</t>
      </is>
    </oc>
    <n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6 200 000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wysokosci 6 500 000 mln euro/31 212 808,82 zł (UE+BP). W odpowiedzi na ten nabór złożone zostały jedynie trzy projekty o łacznej kwocie wnioskowanego dofinansowania 1 669 703,68 zł (UE+BP). Projekty te  ostatecznie zostały wybrane do dofinansowania. Doświadczenia związane z tym naborem pokazują,  że wnioskodawcy nie są zainteresowani inwestycjami w infrastrukturę mieszkań treningowych lub wspomaganych (KI 126). Równolegle zgłaszają dużo większe potrzeby w obszarze tzw. pozostałej infrastruktury społecznej (KI 127). W związku z powyższym, w ocenie IZ, zasadnym jest przesunięcie 6 200 000 euro z KI 126  – Infrastruktura mieszkaniowa (...) (środki niewykorzystane w pierwszym naborze dot. infrastruktury mieszkań do KI 127  Pozostała infrastruktura społeczna przyczyniająca się do włączenia społecznego.
Obszar związany z infrastrukturą mieszkaniową nadal dla IZ będzie stanowił wyzwanie. Zdecydowano bowiem aby pozostawić w tym obszarze 6 500 000 euro  i w połowie 2025 r. ogłosić drugi nabór. IZ, we współpracy z Regionalnym Osrodkiem Polityki Społecznej w Toruniu, planuje opracować standard mieszkań z usługami/ze wsparciem. Przygotowanie tego standardu umożliwi aplikowanie o środki  nie tylko jednostkom organizacyjnym pomocy społecznej, ale również organizacjom pozarządowym. Innymi słowy, opracowanie takiego standardu pozwoli otworzyć nabór również dla innych podmiotów niż te wymienione w ustawie o Pomocy społecznej.     
</t>
      </is>
    </nc>
  </rcc>
</revisions>
</file>

<file path=xl/revisions/revisionLog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76" sId="6">
    <nc r="F27" t="inlineStr">
      <is>
        <r>
          <t xml:space="preserve">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2.6.1.2 WSKAŹNIKI
Tabela 2: Wskaźniki produktu
Cel pośredni (2024): 164
Cel końcowy (2029): </t>
        </r>
        <r>
          <rPr>
            <sz val="11"/>
            <color rgb="FFFF0000"/>
            <rFont val="Calibri"/>
            <family val="2"/>
            <charset val="238"/>
          </rPr>
          <t>2 850</t>
        </r>
        <r>
          <rPr>
            <sz val="11"/>
            <rFont val="Calibri"/>
            <family val="2"/>
          </rPr>
          <t xml:space="preserve">
RCO065 Pojemność nowych lub zmodernizowanych lokali socjalnych
Cel pośredni (2024): 37
Cel końcowy (2029): </t>
        </r>
        <r>
          <rPr>
            <sz val="11"/>
            <color rgb="FFFF0000"/>
            <rFont val="Calibri"/>
            <family val="2"/>
            <charset val="238"/>
          </rPr>
          <t>216</t>
        </r>
      </is>
    </nc>
  </rcc>
  <rcc rId="1177" sId="6">
    <nc r="G27" t="inlineStr">
      <is>
        <t>Zwiększenie wartości wskaźnika pn. FEKPP061 Pojemność nowych lub zmodernizowanych placówek opieki społecznej (innych niż mieszkania) jest podyktowane pzresunięciem 11 002 765 euro do KI 127 -  Pozostała infrastruktura społeczna przyczyniająca się do włączenia społecznego, w tym:
- 4 802 765 euro z cs 4ii oraz
- 6 200 000 euro z KI 126 Infrastruktura mieszkaniowa (...) (wewnętrzne przesunięcie w ramach cs 4iii).
Zmniejszenie wartości wskaźnika pn. RCO065 Pojemność nowych lub zmodernizowanych lokali socjalnych jest podyktowane wewnętrznym pzresunięciem w ramach cs 4iii 6 2000 000 euro z KI  z KI 126 Infrastruktura mieszkaniowa (...) do KI 127 -  Pozostała infrastruktura społeczna przyczyniająca się do włączenia społecznego.</t>
      </is>
    </nc>
  </rcc>
</revisions>
</file>

<file path=xl/revisions/revisionLog9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78" sId="6">
    <nc r="A27">
      <v>19</v>
    </nc>
  </rcc>
  <rcc rId="1179" sId="6">
    <nc r="B27" t="inlineStr">
      <is>
        <t>EFRR.CP4.III</t>
      </is>
    </nc>
  </rcc>
  <rcc rId="1180" sId="6">
    <nc r="C27" t="inlineStr">
      <is>
        <t>FEKP.06 FUNDUSZE EUROPEJSKIE NA RZECZ ZWIĘKSZENIA DOSTĘPNOŚCI REGIONALNEJ INFRASTRUKTURY DLA MIESZKAŃCÓW</t>
      </is>
    </nc>
  </rcc>
  <rcc rId="1181" sId="6">
    <nc r="D27" t="inlineStr">
      <is>
        <t>wskaźniki</t>
      </is>
    </nc>
  </rcc>
  <rcc rId="1182" sId="6">
    <nc r="E27" t="inlineStr">
      <is>
        <t>nie</t>
      </is>
    </nc>
  </rcc>
  <rcc rId="1183" sId="6">
    <nc r="A28">
      <v>20</v>
    </nc>
  </rcc>
  <rcc rId="1184" sId="6">
    <nc r="B28" t="inlineStr">
      <is>
        <t>EFRR.CP4.III</t>
      </is>
    </nc>
  </rcc>
  <rcc rId="1185" sId="6">
    <nc r="C28" t="inlineStr">
      <is>
        <t>FEKP.06 FUNDUSZE EUROPEJSKIE NA RZECZ ZWIĘKSZENIA DOSTĘPNOŚCI REGIONALNEJ INFRASTRUKTURY DLA MIESZKAŃCÓW</t>
      </is>
    </nc>
  </rcc>
  <rcc rId="1186" sId="6">
    <nc r="D28" t="inlineStr">
      <is>
        <t>wskaźniki</t>
      </is>
    </nc>
  </rcc>
  <rcc rId="1187" sId="6">
    <nc r="E28" t="inlineStr">
      <is>
        <t>nie</t>
      </is>
    </nc>
  </rcc>
</revisions>
</file>

<file path=xl/revisions/revisionLog9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F28" start="0" length="0">
    <dxf>
      <fill>
        <patternFill>
          <fgColor indexed="64"/>
          <bgColor theme="4" tint="0.79998168889431442"/>
        </patternFill>
      </fill>
    </dxf>
  </rfmt>
  <rcc rId="1188" sId="6">
    <oc r="F27" t="inlineStr">
      <is>
        <r>
          <t xml:space="preserve">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2.6.1.2 WSKAŹNIKI
Tabela 2: Wskaźniki produktu
Cel pośredni (2024): 164
Cel końcowy (2029): </t>
        </r>
        <r>
          <rPr>
            <sz val="11"/>
            <color rgb="FFFF0000"/>
            <rFont val="Calibri"/>
            <family val="2"/>
            <charset val="238"/>
          </rPr>
          <t>2 850</t>
        </r>
        <r>
          <rPr>
            <sz val="11"/>
            <rFont val="Calibri"/>
            <family val="2"/>
          </rPr>
          <t xml:space="preserve">
RCO065 Pojemność nowych lub zmodernizowanych lokali socjalnych
Cel pośredni (2024): 37
Cel końcowy (2029): </t>
        </r>
        <r>
          <rPr>
            <sz val="11"/>
            <color rgb="FFFF0000"/>
            <rFont val="Calibri"/>
            <family val="2"/>
            <charset val="238"/>
          </rPr>
          <t>216</t>
        </r>
      </is>
    </oc>
    <nc r="F27" t="inlineStr">
      <is>
        <r>
          <t xml:space="preserve">OBECNE BRZMIENIE
2.6.2.2 WSKAŹNIKI
Tabela 2: Wskaźniki produktu
FEKPP061 Pojemność nowych lub zmodernizowanych placówek opieki społecznej (innych niż mieszkania)
Cel pośredni (2024): 164
Cel końcowy (2029): 1 824
RCO065 Pojemność nowych lub zmodernizowanych lokali socjalnych
Cel pośredni (2024): 37
Cel końcowy (2029): 408
PROPOZYCJA ZMIANY
2.6.2.2 WSKAŹNIKI
Tabela 2: Wskaźniki produktu
Cel pośredni (2024): 164
Cel końcowy (2029): </t>
        </r>
        <r>
          <rPr>
            <sz val="11"/>
            <color rgb="FFFF0000"/>
            <rFont val="Calibri"/>
            <family val="2"/>
            <charset val="238"/>
          </rPr>
          <t>2 850</t>
        </r>
        <r>
          <rPr>
            <sz val="11"/>
            <rFont val="Calibri"/>
            <family val="2"/>
          </rPr>
          <t xml:space="preserve">
RCO065 Pojemność nowych lub zmodernizowanych lokali socjalnych
Cel pośredni (2024): 37
Cel końcowy (2029): </t>
        </r>
        <r>
          <rPr>
            <sz val="11"/>
            <color rgb="FFFF0000"/>
            <rFont val="Calibri"/>
            <family val="2"/>
            <charset val="238"/>
          </rPr>
          <t>216</t>
        </r>
      </is>
    </nc>
  </rcc>
  <rfmt sheetId="6" sqref="F28">
    <dxf>
      <fill>
        <patternFill patternType="none">
          <bgColor auto="1"/>
        </patternFill>
      </fill>
    </dxf>
  </rfmt>
  <rcc rId="1189" sId="6">
    <nc r="F28" t="inlineStr">
      <is>
        <r>
          <t xml:space="preserve">OBECNE BRZMIENIE
2.6.2.2 WSKAŹNIKI
Tabela 3: Wskaźniki rezultatu
FEKPR062 Roczna liczba użytkowników nowych lub zmodernizowanych placówek opieki 
społecznej
Cel końcowy (2029): 1 824
RCR067 Roczna liczba użytkowników nowych lub zmodernizowanych lokali socjalnych
Cel końcowy (2029): 408
PROPOZYCJA ZMIANY
2.6.2.2 WSKAŹNIKI
Tabela 3: Wskaźniki rezultatu
FEKPR062 Roczna liczba użytkowników nowych lub zmodernizowanych placówek opieki 
społecznej
Cel końcowy (2029): </t>
        </r>
        <r>
          <rPr>
            <sz val="11"/>
            <color rgb="FFFF0000"/>
            <rFont val="Calibri"/>
            <family val="2"/>
            <charset val="238"/>
          </rPr>
          <t>2 850</t>
        </r>
        <r>
          <rPr>
            <sz val="11"/>
            <rFont val="Calibri"/>
            <family val="2"/>
          </rPr>
          <t xml:space="preserve">
RCR067 Roczna liczba użytkowników nowych lub zmodernizowanych lokali socjalnych
Cel końcowy (2029): </t>
        </r>
        <r>
          <rPr>
            <sz val="11"/>
            <color rgb="FFFF0000"/>
            <rFont val="Calibri"/>
            <family val="2"/>
            <charset val="238"/>
          </rPr>
          <t>216</t>
        </r>
      </is>
    </nc>
  </rcc>
  <rcc rId="1190" sId="6">
    <nc r="G28" t="inlineStr">
      <is>
        <t>Zwiększenie wartości wskaźnika pn. FEKPR062 Roczna liczba użytkowników nowych lub zmodernizowanych placówek opieki społecznej jest podyktowane przesunięciem 11 002 765 euro do KI 127 -  Pozostała infrastruktura społeczna przyczyniająca się do włączenia społecznego, w tym:
- 4 802 765 euro z cs 4ii oraz
- 6 200 000 euro z KI 126 Infrastruktura mieszkaniowa (...) (wewnętrzne przesunięcie w ramach cs 4iii).
Zmniejszenie wartości wskaźnika pn. RCR067 Roczna liczba użytkowników nowych lub zmodernizowanych lokali socjalnych jest podyktowane wewnętrznym przesunięciem w ramach cs 4iii 6 2000 000 euro z KI  z KI 126 Infrastruktura mieszkaniowa (...) do KI 127 -  Pozostała infrastruktura społeczna przyczyniająca się do włączenia społecznego.</t>
      </is>
    </nc>
  </rcc>
</revisions>
</file>

<file path=xl/revisions/revisionLog9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91" sId="6">
    <oc r="F9" t="inlineStr">
      <is>
        <r>
          <t xml:space="preserve">OBECNE BRZMIENIE
</t>
        </r>
        <r>
          <rPr>
            <sz val="11"/>
            <rFont val="Calibri"/>
            <family val="2"/>
            <charset val="238"/>
          </rPr>
          <t>2.6.1.3 INDYKATYWNY PODZIAŁ ZAPROGRAMOWANYCH ZASOBÓW PROGRAMU (UE) WEDŁUG 
RODZAJU INTERWENCJI
Tabela 4: Wymiar 1 – zakres interwencji
KI 121 - Infrastruktura na potrzeby wczesnej edukacji i opieki nad dzieckiem - 8 035 218 euro
KI 122 - Infrastruktura na potrzeby szkolnictwa podstawowego i średniego - 9 745 970 euro
KI 123 – Infrastruktura na potrzeby szkolnictwa wyższego - 6 528 333 euro
KI 124 - Infrastruktura na potrzeby kształcenia i szkolenia zawodowego oraz edukacji dorosłych - 12 181 667 euro</t>
        </r>
        <r>
          <rPr>
            <b/>
            <sz val="11"/>
            <rFont val="Calibri"/>
            <family val="2"/>
            <charset val="238"/>
          </rPr>
          <t xml:space="preserve">
PROPOZYCJA ZMIANY
</t>
        </r>
        <r>
          <rPr>
            <sz val="11"/>
            <rFont val="Calibri"/>
            <family val="2"/>
            <charset val="238"/>
          </rPr>
          <t>2.6.1.3 INDYKATYWNY PODZIAŁ ZAPROGRAMOWANYCH ZASOBÓW PROGRAMU (UE) WEDŁUG 
RODZAJU INTERWENCJI
Tabela 4: Wymiar 1 – zakres interwencji
KI 121 -  Infrastruktura na potrzeby wczesnej edukacji i opieki nad dzieckiem -</t>
        </r>
        <r>
          <rPr>
            <sz val="11"/>
            <color rgb="FFFF0000"/>
            <rFont val="Calibri"/>
            <family val="2"/>
            <charset val="238"/>
          </rPr>
          <t xml:space="preserve"> 12 204 006 euro</t>
        </r>
        <r>
          <rPr>
            <sz val="11"/>
            <rFont val="Calibri"/>
            <family val="2"/>
            <charset val="238"/>
          </rPr>
          <t xml:space="preserve">
KI 122 -  Infrastruktura na potrzeby szkolnictwa podstawowego i średniego -</t>
        </r>
        <r>
          <rPr>
            <sz val="11"/>
            <color rgb="FFFF0000"/>
            <rFont val="Calibri"/>
            <family val="2"/>
            <charset val="238"/>
          </rPr>
          <t xml:space="preserve"> 3 701 710 euro</t>
        </r>
        <r>
          <rPr>
            <sz val="11"/>
            <rFont val="Calibri"/>
            <family val="2"/>
            <charset val="238"/>
          </rPr>
          <t xml:space="preserve">
KI 123 – Infrastruktura na potrzeby szkolnictwa wyższego -</t>
        </r>
        <r>
          <rPr>
            <sz val="11"/>
            <color rgb="FFFF0000"/>
            <rFont val="Calibri"/>
            <family val="2"/>
            <charset val="238"/>
          </rPr>
          <t xml:space="preserve"> 7 078 333 euro</t>
        </r>
        <r>
          <rPr>
            <sz val="11"/>
            <rFont val="Calibri"/>
            <family val="2"/>
            <charset val="238"/>
          </rPr>
          <t xml:space="preserve">
KI 124 - Infrastruktura na potrzeby kształcenia i szkolenia zawodowego oraz edukacji dorosłych -</t>
        </r>
        <r>
          <rPr>
            <sz val="11"/>
            <color rgb="FFFF0000"/>
            <rFont val="Calibri"/>
            <family val="2"/>
            <charset val="238"/>
          </rPr>
          <t xml:space="preserve"> 8 704 374 euro</t>
        </r>
      </is>
    </oc>
    <nc r="F9" t="inlineStr">
      <is>
        <r>
          <t xml:space="preserve">OBECNE BRZMIENIE
</t>
        </r>
        <r>
          <rPr>
            <sz val="11"/>
            <rFont val="Calibri"/>
            <family val="2"/>
            <charset val="238"/>
          </rPr>
          <t>2.6.1.3 INDYKATYWNY PODZIAŁ ZAPROGRAMOWANYCH ZASOBÓW PROGRAMU (UE) WEDŁUG 
RODZAJU INTERWENCJI
Tabela 4: Wymiar 1 – zakres interwencji
KI 121 - Infrastruktura na potrzeby wczesnej edukacji i opieki nad dzieckiem - 8 035 218 euro
KI 122 - Infrastruktura na potrzeby szkolnictwa podstawowego i średniego - 9 745 970 euro
KI 123 – Infrastruktura na potrzeby szkolnictwa wyższego - 6 528 333 euro
KI 124 - Infrastruktura na potrzeby kształcenia i szkolenia zawodowego oraz edukacji dorosłych - 12 181 667 euro
Tabela 5: Wymiar 2 – forma finansowania
KI 01 – Dotacja - 36 491 188 euro
Tabela 8: Wymiar 7 – Wymiar „Równouprawnienie płci” w ramach EFS+, EFRR, Funduszu Spójności i FST 
KI 02 - Projekty uwzględniające kwestię równouprawnienia płci - 36 491 188 euro</t>
        </r>
        <r>
          <rPr>
            <b/>
            <sz val="11"/>
            <rFont val="Calibri"/>
            <family val="2"/>
            <charset val="238"/>
          </rPr>
          <t xml:space="preserve">
PROPOZYCJA ZMIANY
</t>
        </r>
        <r>
          <rPr>
            <sz val="11"/>
            <rFont val="Calibri"/>
            <family val="2"/>
            <charset val="238"/>
          </rPr>
          <t>2.6.1.3 INDYKATYWNY PODZIAŁ ZAPROGRAMOWANYCH ZASOBÓW PROGRAMU (UE) WEDŁUG 
RODZAJU INTERWENCJI
Tabela 4: Wymiar 1 – zakres interwencji
KI 121 -  Infrastruktura na potrzeby wczesnej edukacji i opieki nad dzieckiem -</t>
        </r>
        <r>
          <rPr>
            <sz val="11"/>
            <color rgb="FFFF0000"/>
            <rFont val="Calibri"/>
            <family val="2"/>
            <charset val="238"/>
          </rPr>
          <t xml:space="preserve"> 12 204 006 euro</t>
        </r>
        <r>
          <rPr>
            <sz val="11"/>
            <rFont val="Calibri"/>
            <family val="2"/>
            <charset val="238"/>
          </rPr>
          <t xml:space="preserve">
KI 122 -  Infrastruktura na potrzeby szkolnictwa podstawowego i średniego -</t>
        </r>
        <r>
          <rPr>
            <sz val="11"/>
            <color rgb="FFFF0000"/>
            <rFont val="Calibri"/>
            <family val="2"/>
            <charset val="238"/>
          </rPr>
          <t xml:space="preserve"> 3 701 710 euro</t>
        </r>
        <r>
          <rPr>
            <sz val="11"/>
            <rFont val="Calibri"/>
            <family val="2"/>
            <charset val="238"/>
          </rPr>
          <t xml:space="preserve">
KI 123 – Infrastruktura na potrzeby szkolnictwa wyższego -</t>
        </r>
        <r>
          <rPr>
            <sz val="11"/>
            <color rgb="FFFF0000"/>
            <rFont val="Calibri"/>
            <family val="2"/>
            <charset val="238"/>
          </rPr>
          <t xml:space="preserve"> 7 078 333 euro</t>
        </r>
        <r>
          <rPr>
            <sz val="11"/>
            <rFont val="Calibri"/>
            <family val="2"/>
            <charset val="238"/>
          </rPr>
          <t xml:space="preserve">
KI 124 - Infrastruktura na potrzeby kształcenia i szkolenia zawodowego oraz edukacji dorosłych -</t>
        </r>
        <r>
          <rPr>
            <sz val="11"/>
            <color rgb="FFFF0000"/>
            <rFont val="Calibri"/>
            <family val="2"/>
            <charset val="238"/>
          </rPr>
          <t xml:space="preserve"> 8 704 374 euro
</t>
        </r>
        <r>
          <rPr>
            <b/>
            <sz val="11"/>
            <rFont val="Calibri"/>
            <family val="2"/>
            <charset val="238"/>
          </rPr>
          <t xml:space="preserve">
</t>
        </r>
        <r>
          <rPr>
            <sz val="11"/>
            <rFont val="Calibri"/>
            <family val="2"/>
            <charset val="238"/>
          </rPr>
          <t xml:space="preserve">Tabela 5: Wymiar 2 – forma finansowania
KI 01 – Dotacja - </t>
        </r>
        <r>
          <rPr>
            <sz val="11"/>
            <color rgb="FFFF0000"/>
            <rFont val="Calibri"/>
            <family val="2"/>
            <charset val="238"/>
          </rPr>
          <t>31 688 423 euro</t>
        </r>
        <r>
          <rPr>
            <sz val="11"/>
            <rFont val="Calibri"/>
            <family val="2"/>
            <charset val="238"/>
          </rPr>
          <t xml:space="preserve">
Tabela 8: Wymiar 7 – Wymiar „Równouprawnienie płci” w ramach EFS+, EFRR, Funduszu Spójności i FST 
KI 02 - Projekty uwzględniające kwestię równouprawnienia płci - </t>
        </r>
        <r>
          <rPr>
            <sz val="11"/>
            <color rgb="FFFF0000"/>
            <rFont val="Calibri"/>
            <family val="2"/>
            <charset val="238"/>
          </rPr>
          <t>31 688 423 euro</t>
        </r>
      </is>
    </nc>
  </rcc>
</revisions>
</file>

<file path=xl/revisions/revisionLog9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92" sId="6">
    <oc r="F14" t="inlineStr">
      <is>
        <r>
          <t xml:space="preserve">OBECNE BRZMIENIE
</t>
        </r>
        <r>
          <rPr>
            <sz val="11"/>
            <rFont val="Calibri"/>
            <family val="2"/>
            <charset val="238"/>
          </rPr>
          <t xml:space="preserve">2.6.2.1 INTERWENCJE W RAMACH FUNDUSZY
Powiązane rodzaje działań:
"(...) W szczególności realizowane będą działania polegające na tworzeniu lub rozwijaniu infrastruktury na potrzeby różnych form mieszkaniowych, w sposób nieprowadzący do segregacji, w tym m.in. mieszkań wspomaganych lub chronionych adresowanych do różnych grup osób, w tym m.in. opuszczających pieczę zastępczą/młodzieżowe ośrodki wychowawcze/ młodzieżowe ośrodki socjoterapii, osób z niepełnosprawnością, a także osób wymagających wsparcia w codziennym funkcjonowaniu (...).
Istotne znaczenie będą miały również inwestycje w infrastrukturę na potrzeby realizacji usług w środowisku, 
w tym m.in. w formach dziennych (np. dzienne domy pobytu, środowiskowe domy samopomocy, kluby 
samopomocy) (...)".
Ponadto, realizowane będą inwestycje w infrastrukturę podmiotów świadczących rodzicielstwo zastępcze zawodowe, w tym rodzinnych domów dziecka (...)".
</t>
        </r>
        <r>
          <rPr>
            <b/>
            <sz val="11"/>
            <rFont val="Calibri"/>
            <family val="2"/>
            <charset val="238"/>
          </rPr>
          <t xml:space="preserve">
PROPOZYCJA ZMIANY
</t>
        </r>
        <r>
          <rPr>
            <sz val="11"/>
            <rFont val="Calibri"/>
            <family val="2"/>
            <charset val="238"/>
          </rPr>
          <t>2.6.2.1 INTERWENCJE W RAMACH FUNDUSZY
Powiązane rodzaje działań:
"(...) W szczególności realizowane będą działania polegające na tworzeniu lub rozwijaniu infrastruktury na potrzeby różnych form mieszkaniowych, w sposób nieprowadzący do segregacji, w tym m.in. mieszkań wspomaganych</t>
        </r>
        <r>
          <rPr>
            <sz val="11"/>
            <color rgb="FFFF0000"/>
            <rFont val="Calibri"/>
            <family val="2"/>
            <charset val="238"/>
          </rPr>
          <t xml:space="preserve"> lub treningowych</t>
        </r>
        <r>
          <rPr>
            <sz val="11"/>
            <rFont val="Calibri"/>
            <family val="2"/>
            <charset val="238"/>
          </rPr>
          <t xml:space="preserve"> adresowanych do różnych grup osób, w tym m.in. opuszczających pieczę zastępczą/młodzieżowe ośrodki wychowawcze/ młodzieżowe ośrodki socjoterapii, osób z niepełnosprawnością, a także osób wymagających wsparcia w codziennym funkcjonowaniu (...).
Istotne znaczenie będą miały również inwestycje w infrastrukturę na potrzeby realizacji usług w środowisku, 
w tym m.in. w formach dziennych (np. dzienne domy </t>
        </r>
        <r>
          <rPr>
            <sz val="11"/>
            <color rgb="FFFF0000"/>
            <rFont val="Calibri"/>
            <family val="2"/>
            <charset val="238"/>
          </rPr>
          <t>pomocy</t>
        </r>
        <r>
          <rPr>
            <sz val="11"/>
            <rFont val="Calibri"/>
            <family val="2"/>
            <charset val="238"/>
          </rPr>
          <t xml:space="preserve">, środowiskowe domy samopomocy, kluby 
samopomocy) (...)".
</t>
        </r>
        <r>
          <rPr>
            <sz val="11"/>
            <rFont val="Calibri"/>
            <family val="2"/>
            <charset val="238"/>
          </rPr>
          <t xml:space="preserve">Ponadto, realizowane będą inwestycje w infrastrukturę </t>
        </r>
        <r>
          <rPr>
            <sz val="11"/>
            <color rgb="FFFF0000"/>
            <rFont val="Calibri"/>
            <family val="2"/>
            <charset val="238"/>
          </rPr>
          <t>rodzinnych form pieczy zastępczej</t>
        </r>
        <r>
          <rPr>
            <sz val="11"/>
            <rFont val="Calibri"/>
            <family val="2"/>
            <charset val="238"/>
          </rPr>
          <t>, w tym rodzinnych domów dziecka (...)".</t>
        </r>
      </is>
    </oc>
    <nc r="F14" t="inlineStr">
      <is>
        <r>
          <t xml:space="preserve">OBECNE BRZMIENIE
</t>
        </r>
        <r>
          <rPr>
            <sz val="11"/>
            <rFont val="Calibri"/>
            <family val="2"/>
            <charset val="238"/>
          </rPr>
          <t xml:space="preserve">2.6.2.1 INTERWENCJE W RAMACH FUNDUSZY
Powiązane rodzaje działań:
1/ "(...) W szczególności realizowane będą działania polegające na tworzeniu lub rozwijaniu infrastruktury na potrzeby różnych form mieszkaniowych, w sposób nieprowadzący do segregacji, w tym m.in. mieszkań wspomaganych lub chronionych adresowanych do różnych grup osób, w tym m.in. opuszczających pieczę zastępczą/młodzieżowe ośrodki wychowawcze/ młodzieżowe ośrodki socjoterapii, osób z niepełnosprawnością, a także osób wymagających wsparcia w codziennym funkcjonowaniu (...)".
2/ "(...) Istotne znaczenie będą miały również inwestycje w infrastrukturę na potrzeby realizacji usług w środowisku, w tym m.in. w formach dziennych (np. dzienne domy pobytu, środowiskowe domy samopomocy, kluby samopomocy) oraz wsparcia wytchnieniowego, świadczonego w formie zdeinstytucjonalizowanej. Rozwój usług w tym zakresie jest możliwy ze środków EFS+ w cs k (...)".
3/"(...) Ponadto, realizowane będą inwestycje w infrastrukturę podmiotów świadczących rodzicielstwo zastępcze zawodowe, w tym rodzinnych domów dziecka (...)".
</t>
        </r>
        <r>
          <rPr>
            <b/>
            <sz val="11"/>
            <rFont val="Calibri"/>
            <family val="2"/>
            <charset val="238"/>
          </rPr>
          <t xml:space="preserve">
PROPOZYCJA ZMIANY
</t>
        </r>
        <r>
          <rPr>
            <sz val="11"/>
            <rFont val="Calibri"/>
            <family val="2"/>
            <charset val="238"/>
          </rPr>
          <t>2.6.2.1 INTERWENCJE W RAMACH FUNDUSZY
Powiązane rodzaje działań:
1/ "(...) W szczególności realizowane będą działania polegające na tworzeniu lub rozwijaniu infrastruktury na potrzeby różnych form mieszkaniowych, w sposób nieprowadzący do segregacji, w tym m.in. mieszkań wspomaganych</t>
        </r>
        <r>
          <rPr>
            <sz val="11"/>
            <color rgb="FFFF0000"/>
            <rFont val="Calibri"/>
            <family val="2"/>
            <charset val="238"/>
          </rPr>
          <t xml:space="preserve"> lub treningowych</t>
        </r>
        <r>
          <rPr>
            <sz val="11"/>
            <rFont val="Calibri"/>
            <family val="2"/>
            <charset val="238"/>
          </rPr>
          <t xml:space="preserve"> adresowanych do różnych grup osób, w tym m.in. opuszczających pieczę zastępczą/młodzieżowe ośrodki wychowawcze/ młodzieżowe ośrodki socjoterapii, osób z niepełnosprawnością, a także osób wymagających wsparcia w codziennym funkcjonowaniu (...)".
2/ "(...) Istotne znaczenie będą miały również inwestycje w infrastrukturę na potrzeby realizacji usług w środowisku, w tym m.in. w formach dziennych (np. dzienne domy </t>
        </r>
        <r>
          <rPr>
            <sz val="11"/>
            <color rgb="FFFF0000"/>
            <rFont val="Calibri"/>
            <family val="2"/>
            <charset val="238"/>
          </rPr>
          <t>pomocy</t>
        </r>
        <r>
          <rPr>
            <sz val="11"/>
            <rFont val="Calibri"/>
            <family val="2"/>
            <charset val="238"/>
          </rPr>
          <t xml:space="preserve">, środowiskowe domy samopomocy, kluby samopomocy) oraz wsparcia wytchnieniowego, świadczonego w formie zdeinstytucjonalizowanej. Rozwój usług w tym zakresie jest możliwy ze środków EFS+ w cs k </t>
        </r>
        <r>
          <rPr>
            <sz val="11"/>
            <color rgb="FFFF0000"/>
            <rFont val="Calibri"/>
            <family val="2"/>
            <charset val="238"/>
          </rPr>
          <t>lub w cs l.</t>
        </r>
        <r>
          <rPr>
            <sz val="11"/>
            <rFont val="Calibri"/>
            <family val="2"/>
            <charset val="238"/>
          </rPr>
          <t xml:space="preserve"> (...)".
3/ "(...) Ponadto, realizowane będą inwestycje w infrastrukturę </t>
        </r>
        <r>
          <rPr>
            <sz val="11"/>
            <color rgb="FFFF0000"/>
            <rFont val="Calibri"/>
            <family val="2"/>
            <charset val="238"/>
          </rPr>
          <t>rodzinnych form pieczy zastępczej</t>
        </r>
        <r>
          <rPr>
            <sz val="11"/>
            <rFont val="Calibri"/>
            <family val="2"/>
            <charset val="238"/>
          </rPr>
          <t>, w tym rodzinnych domów dziecka (...)".</t>
        </r>
      </is>
    </nc>
  </rcc>
  <rcc rId="1193" sId="6">
    <oc r="G14" t="inlineStr">
      <is>
        <t>Dostosowanie nazewnictwa do zmian wynikających z ustawy o pomocy społecznej.  W ustawie pojęcie "mieszkanie chronione" zastąpione zostało określeniem "mieszkanie treningowe lub wspomagane". Zmiany w tym zakresie obowiązują od 1 listopada 2023 r. - USTAWA z dnia 28 lipca 2023 r. o zmianie ustawy o pomocy społecznej oraz niektórych innych ustaw (Dz.U z 2023 poz. 1693). 
Druga zmiana wprowadzona do opisu interwencji cs 4iii również polega na dostosowaniu nazewnicta do terminologii używanej w ustawie z dnia 12 marca 2004 r. o pomocy społecznej (Dz. U. z 2024 r. poz. 1283 z późn. zm.) - dzienny dom pomocy.
Kolejna zmiana ma na celu doprecyzowanie, że wsparcie dotyczy rodzinnych form pieczy zastępczej.</t>
      </is>
    </oc>
    <nc r="G14" t="inlineStr">
      <is>
        <t>1/ Dostosowanie nazewnictwa do zmian wynikających z ustawy o pomocy społecznej.  W ustawie pojęcie "mieszkanie chronione" zastąpione zostało określeniem "mieszkanie treningowe lub wspomagane". Zmiany w tym zakresie obowiązują od 1 listopada 2023 r. - USTAWA z dnia 28 lipca 2023 r. o zmianie ustawy o pomocy społecznej oraz niektórych innych ustaw (Dz.U z 2023 poz. 1693). 
2/ Druga zmiana wprowadzona do opisu interwencji cs 4iii również polega na dostosowaniu nazewnicta do terminologii używanej w ustawie z dnia 12 marca 2004 r. o pomocy społecznej (Dz. U. z 2024 r. poz. 1283 z późn. zm.) - dzienny dom pomocy. W ramach przywołanego opisu interwencji jest mowa o infrastrukturze na potrzeby dziennych form wsparcia. Uslugi w tym zakresie są realizowane również w cs 4 l (np klub seniora). W zwiazku z powyższym opis uzupełniono o informację dot. cs 4 l.
3/Kolejna zmiana ma na celu doprecyzowanie, że wsparcie dotyczy rodzinnych form pieczy zastępczej.</t>
      </is>
    </nc>
  </rcc>
</revisions>
</file>

<file path=xl/revisions/revisionLog9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94" sId="10">
    <o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t>
        </r>
      </is>
    </oc>
    <nc r="G12" t="inlineStr">
      <is>
        <r>
          <t xml:space="preserve">Zmniejszenie alokacji o </t>
        </r>
        <r>
          <rPr>
            <sz val="11"/>
            <color rgb="FFFF0000"/>
            <rFont val="Calibri"/>
            <family val="2"/>
          </rPr>
          <t>8 mln euro (co stanowi 66,67%).</t>
        </r>
        <r>
          <rPr>
            <sz val="11"/>
            <rFont val="Calibri"/>
            <family val="2"/>
          </rPr>
          <t xml:space="preserve"> Przedmiotowe środki zostaną przesunięte na działania ukierunkowane na rzecz rozwoju usług społecznych realizowanych w ośrodkach wsparcia dziennego, w tym dziennych domach pomocy (dla osób potrzebujących wsparcia w codziennym  funkcjonowaniu).  Usługi wsparcia dziennego stają się coraz większą potrzebą starzejącego się społeczeństwa a przedmiotowe przesunięcie alokacji dąży do jak najwyższego zabezpieczenia  ww. potrzeb zgłaszanych przez lokalne środowiska w woj. kujawsko-pomorskim. Dodatkowym argumentem uwolnienia części alokacji z cs (i) na rzecz cs (k) była możliwość skorzystania z krajowego programu FAMI 2021-2027 na rzecz wsparcia obywateli państw trzecich przez samorząd województwa kujawsko-pomorskiego (planowana kwota dofinansowania 15 970 000,00 zł – 90% w ramach FAMI + 10% wkład własny 1 774 444,44 zł samorządu województwa lub partnerów). System wdrażania Centrów Integracji Cudzoziemców w ramach FAMI 2021-2027 w województwach oparty jest na zaangażowaniu regionalnych ośrodków pomocy społecznej lub wojewódzkich urzędów pracy. Wybór podmiotu realizującego wsparcie z FAMI należy do urzędu marszałkowskiego każdego z województw, co daje możliwość oddania systemu wdrażania CIC podmiotowi posiadającemu większe możliwości i doświadczenie. Decyzja o przeniesieniu części alokacji na inne działania jest podyktowana również tym, iż województwa kujawsko-pomorskie nie znajduje się w czołówce regionów, w których osiedliła się największa liczba osób przybywających do naszego kraju po wybuchu wojny na Ukrainie. Dodatkowo, zgodnie z konstrukcją programu, nie wyklucza się wsparcia obywateli państw trzecich w pozostałych obszarach wspieranych ze środków programu. Mogą oni korzystać ze wsparcia na podobnych zasadach, jak inni mieszkańcy województwa, o ile spełniają kryteria grupy docelowej  </t>
        </r>
      </is>
    </nc>
  </rcc>
  <rcv guid="{4782880D-40E4-442B-B948-13F346424F7D}" action="delete"/>
  <rdn rId="0" localSheetId="1" customView="1" name="Z_4782880D_40E4_442B_B948_13F346424F7D_.wvu.PrintTitles" hidden="1" oldHidden="1">
    <formula>' P 1_ Szczegółowy wykaz zmian '!$8:$8</formula>
    <oldFormula>' P 1_ Szczegółowy wykaz zmian '!$8:$8</oldFormula>
  </rdn>
  <rdn rId="0" localSheetId="1" customView="1" name="Z_4782880D_40E4_442B_B948_13F346424F7D_.wvu.FilterData" hidden="1" oldHidden="1">
    <formula>' P 1_ Szczegółowy wykaz zmian '!$A$1:$L$1</formula>
    <oldFormula>' P 1_ Szczegółowy wykaz zmian '!$A$1:$L$1</oldFormula>
  </rdn>
  <rdn rId="0" localSheetId="2" customView="1" name="Z_4782880D_40E4_442B_B948_13F346424F7D_.wvu.PrintTitles" hidden="1" oldHidden="1">
    <formula>' P 2_ Szczegółowy wykaz zmian '!$8:$8</formula>
    <oldFormula>' P 2_ Szczegółowy wykaz zmian '!$8:$8</oldFormula>
  </rdn>
  <rdn rId="0" localSheetId="3" customView="1" name="Z_4782880D_40E4_442B_B948_13F346424F7D_.wvu.PrintTitles" hidden="1" oldHidden="1">
    <formula>' P 3_ Szczegółowy wykaz zmian '!$8:$8</formula>
    <oldFormula>' P 3_ Szczegółowy wykaz zmian '!$8:$8</oldFormula>
  </rdn>
  <rdn rId="0" localSheetId="4" customView="1" name="Z_4782880D_40E4_442B_B948_13F346424F7D_.wvu.PrintTitles" hidden="1" oldHidden="1">
    <formula>' P 4_ Szczegółowy wykaz zmian '!$8:$8</formula>
    <oldFormula>' P 4_ Szczegółowy wykaz zmian '!$8:$8</oldFormula>
  </rdn>
  <rdn rId="0" localSheetId="5" customView="1" name="Z_4782880D_40E4_442B_B948_13F346424F7D_.wvu.PrintTitles" hidden="1" oldHidden="1">
    <formula>' P 5_ Szczegółowy wykaz zmian '!$8:$8</formula>
    <oldFormula>' P 5_ Szczegółowy wykaz zmian '!$8:$8</oldFormula>
  </rdn>
  <rdn rId="0" localSheetId="6" customView="1" name="Z_4782880D_40E4_442B_B948_13F346424F7D_.wvu.PrintTitles" hidden="1" oldHidden="1">
    <formula>' P 6_ Szczegółowy wykaz zmian '!$8:$8</formula>
    <oldFormula>' P 6_ Szczegółowy wykaz zmian '!$8:$8</oldFormula>
  </rdn>
  <rdn rId="0" localSheetId="7" customView="1" name="Z_4782880D_40E4_442B_B948_13F346424F7D_.wvu.PrintTitles" hidden="1" oldHidden="1">
    <formula>' P 7_ Szczegółowy wykaz zmian '!$8:$8</formula>
    <oldFormula>' P 7_ Szczegółowy wykaz zmian '!$8:$8</oldFormula>
  </rdn>
  <rdn rId="0" localSheetId="10" customView="1" name="Z_4782880D_40E4_442B_B948_13F346424F7D_.wvu.PrintTitles" hidden="1" oldHidden="1">
    <formula>' P 8_ Szczegółowy wykaz zmian '!$8:$8</formula>
    <oldFormula>' P 8_ Szczegółowy wykaz zmian '!$8:$8</oldFormula>
  </rdn>
  <rdn rId="0" localSheetId="11" customView="1" name="Z_4782880D_40E4_442B_B948_13F346424F7D_.wvu.PrintTitles" hidden="1" oldHidden="1">
    <formula>' P 9_ Szczegółowy wykaz zmian '!$8:$8</formula>
    <oldFormula>' P 9_ Szczegółowy wykaz zmian '!$8:$8</oldFormula>
  </rdn>
  <rdn rId="0" localSheetId="12" customView="1" name="Z_4782880D_40E4_442B_B948_13F346424F7D_.wvu.PrintTitles" hidden="1" oldHidden="1">
    <formula>' P 10_ Szczegółowy wykaz zmian '!$8:$8</formula>
    <oldFormula>' P 10_ Szczegółowy wykaz zmian '!$8:$8</oldFormula>
  </rdn>
  <rdn rId="0" localSheetId="13" customView="1" name="Z_4782880D_40E4_442B_B948_13F346424F7D_.wvu.PrintTitles" hidden="1" oldHidden="1">
    <formula>' INNE_ Szczegółowy wykaz zmian '!$8:$8</formula>
    <oldFormula>' INNE_ Szczegółowy wykaz zmian '!$8:$8</oldFormula>
  </rdn>
  <rdn rId="0" localSheetId="17" customView="1" name="Z_4782880D_40E4_442B_B948_13F346424F7D_.wvu.FilterData" hidden="1" oldHidden="1">
    <formula>listy!$H$1:$I$186</formula>
    <oldFormula>listy!$H$1:$I$186</oldFormula>
  </rdn>
  <rcv guid="{4782880D-40E4-442B-B948-13F346424F7D}" action="add"/>
</revisions>
</file>

<file path=xl/revisions/revisionLog9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08" sId="6">
    <oc r="F26" t="inlineStr">
      <is>
        <r>
          <t>OBECNE BRZMIENIE
2.6.2.3 INDYKATYWNY PODZIAŁ ZAPROGRAMOWANYCH ZASOBÓW PROGRAMU (UE) WEDŁUG 
RODZAJU INTERWENCJI
Tabela 4: Wymiar 1 – zakres interwencji
KI 126  – Infrastruktura mieszkaniowa (inna niż dla migrantów, uchodźców i osób objętych ochroną międzynarodową lub ubiegających się o nią) - 13 000 000 euro
KI 127 -  Pozostała infrastruktura społeczna przyczyniająca się do włączenia społecznego - 29 602 180 euro
Tabela 5: Wymiar 2 – forma finansowania
KI 01 – Dotacja - 42 602 180 euro
Tabela 6: Wymiar 3 – terytorialny mechanizm realizacji i ukierunkowanie terytorialne
KI 33 - Brak ukierunkowania  terytorialnego - 42 602 180 euro
Tabela 8: Wymiar 7 – Wymiar „Równouprawnienie płci” w ramach EFS+, EFRR, Funduszu Spójności i FST 
KI 02 - Projekty uwzględniające kwestię równouprawnienia płci - 42 602 180 euro
PROPOZYCJA ZMIANY
2.6.2.3 INDYKATYWNY PODZIAŁ ZAPROGRAMOWANYCH ZASOBÓW PROGRAMU (UE) WEDŁUG 
RODZAJU INTERWENCJI
Tabela 4: Wymiar 1 – zakres interwencji
KI 126  – Infrastruktura mieszkaniowa (inna niż dla migrantów, uchodźców i osób objętych ochroną międzynarodową lub ubiegających się o nią) -</t>
        </r>
        <r>
          <rPr>
            <sz val="11"/>
            <color rgb="FFFF0000"/>
            <rFont val="Calibri"/>
            <family val="2"/>
            <charset val="238"/>
          </rPr>
          <t xml:space="preserve"> 6 800 000 euro</t>
        </r>
        <r>
          <rPr>
            <sz val="11"/>
            <rFont val="Calibri"/>
            <family val="2"/>
          </rPr>
          <t xml:space="preserve">
KI 127 -  Pozostała infrastruktura społeczna przyczyniająca się do włączenia społecznego -</t>
        </r>
        <r>
          <rPr>
            <sz val="11"/>
            <color rgb="FFFF0000"/>
            <rFont val="Calibri"/>
            <family val="2"/>
            <charset val="238"/>
          </rPr>
          <t xml:space="preserve"> 40 604 945 euro</t>
        </r>
        <r>
          <rPr>
            <sz val="11"/>
            <rFont val="Calibri"/>
            <family val="2"/>
          </rPr>
          <t xml:space="preserve">
Tabela 5: Wymiar 2 – forma finansowania
KI 01 – Dotacja -</t>
        </r>
        <r>
          <rPr>
            <sz val="11"/>
            <color rgb="FFFF0000"/>
            <rFont val="Calibri"/>
            <family val="2"/>
            <charset val="238"/>
          </rPr>
          <t xml:space="preserve"> 47 404 945 euro
</t>
        </r>
        <r>
          <rPr>
            <sz val="11"/>
            <rFont val="Calibri"/>
            <family val="2"/>
            <charset val="238"/>
          </rPr>
          <t>Tabela 6: Wymiar 3 – terytorialny mechanizm realizacji i ukierunkowanie terytorialne
KI 33 - Brak ukierunkowania  terytorialnego -</t>
        </r>
        <r>
          <rPr>
            <sz val="11"/>
            <color rgb="FFFF0000"/>
            <rFont val="Calibri"/>
            <family val="2"/>
            <charset val="238"/>
          </rPr>
          <t xml:space="preserve"> 47 404 945 euro
</t>
        </r>
        <r>
          <rPr>
            <sz val="11"/>
            <rFont val="Calibri"/>
            <family val="2"/>
          </rPr>
          <t xml:space="preserve">Tabela 8: Wymiar 7 – Wymiar „Równouprawnienie płci” w ramach EFS+, EFRR, Funduszu Spójności i FST 
KI 02 - Projekty uwzględniające kwestię równouprawnienia płci - </t>
        </r>
        <r>
          <rPr>
            <sz val="11"/>
            <color rgb="FFFF0000"/>
            <rFont val="Calibri"/>
            <family val="2"/>
            <charset val="238"/>
          </rPr>
          <t>47 404 945 euro</t>
        </r>
      </is>
    </oc>
    <nc r="F26" t="inlineStr">
      <is>
        <r>
          <t>OBECNE BRZMIENIE
2.6.2.3 INDYKATYWNY PODZIAŁ ZAPROGRAMOWANYCH ZASOBÓW PROGRAMU (UE) WEDŁUG 
RODZAJU INTERWENCJI
Tabela 4: Wymiar 1 – zakres interwencji
KI 126  – Infrastruktura mieszkaniowa (inna niż dla migrantów, uchodźców i osób objętych ochroną międzynarodową lub ubiegających się o nią) - 13 000 000 euro
KI 127 -  Pozostała infrastruktura społeczna przyczyniająca się do włączenia społecznego - 29 602 180 euro
Tabela 5: Wymiar 2 – forma finansowania
KI 01 – Dotacja - 42 602 180 euro
Tabela 6: Wymiar 3 – terytorialny mechanizm realizacji i ukierunkowanie terytorialne
KI 33 - Brak ukierunkowania  terytorialnego - 42 602 180 euro
Tabela 8: Wymiar 7 – Wymiar „Równouprawnienie płci” w ramach EFS+, EFRR, Funduszu Spójności i FST 
KI 02 - Projekty uwzględniające kwestię równouprawnienia płci - 42 602 180 euro
PROPOZYCJA ZMIANY
2.6.2.3 INDYKATYWNY PODZIAŁ ZAPROGRAMOWANYCH ZASOBÓW PROGRAMU (UE) WEDŁUG 
RODZAJU INTERWENCJI
Tabela 4: Wymiar 1 – zakres interwencji
KI 126  – Infrastruktura mieszkaniowa (inna niż dla migrantów, uchodźców i osób objętych ochroną międzynarodową lub ubiegających się o nią) -</t>
        </r>
        <r>
          <rPr>
            <sz val="11"/>
            <color rgb="FFFF0000"/>
            <rFont val="Calibri"/>
            <family val="2"/>
            <charset val="238"/>
          </rPr>
          <t xml:space="preserve"> 6 844 585 euro</t>
        </r>
        <r>
          <rPr>
            <sz val="11"/>
            <rFont val="Calibri"/>
            <family val="2"/>
          </rPr>
          <t xml:space="preserve">
KI 127 -  Pozostała infrastruktura społeczna przyczyniająca się do włączenia społecznego -</t>
        </r>
        <r>
          <rPr>
            <sz val="11"/>
            <color rgb="FFFF0000"/>
            <rFont val="Calibri"/>
            <family val="2"/>
            <charset val="238"/>
          </rPr>
          <t xml:space="preserve"> 40 560 360 euro</t>
        </r>
        <r>
          <rPr>
            <sz val="11"/>
            <rFont val="Calibri"/>
            <family val="2"/>
          </rPr>
          <t xml:space="preserve">
Tabela 5: Wymiar 2 – forma finansowania
KI 01 – Dotacja -</t>
        </r>
        <r>
          <rPr>
            <sz val="11"/>
            <color rgb="FFFF0000"/>
            <rFont val="Calibri"/>
            <family val="2"/>
            <charset val="238"/>
          </rPr>
          <t xml:space="preserve"> 47 404 945 euro
</t>
        </r>
        <r>
          <rPr>
            <sz val="11"/>
            <rFont val="Calibri"/>
            <family val="2"/>
            <charset val="238"/>
          </rPr>
          <t>Tabela 6: Wymiar 3 – terytorialny mechanizm realizacji i ukierunkowanie terytorialne
KI 33 - Brak ukierunkowania  terytorialnego -</t>
        </r>
        <r>
          <rPr>
            <sz val="11"/>
            <color rgb="FFFF0000"/>
            <rFont val="Calibri"/>
            <family val="2"/>
            <charset val="238"/>
          </rPr>
          <t xml:space="preserve"> 47 404 945 euro
</t>
        </r>
        <r>
          <rPr>
            <sz val="11"/>
            <rFont val="Calibri"/>
            <family val="2"/>
          </rPr>
          <t xml:space="preserve">Tabela 8: Wymiar 7 – Wymiar „Równouprawnienie płci” w ramach EFS+, EFRR, Funduszu Spójności i FST 
KI 02 - Projekty uwzględniające kwestię równouprawnienia płci - </t>
        </r>
        <r>
          <rPr>
            <sz val="11"/>
            <color rgb="FFFF0000"/>
            <rFont val="Calibri"/>
            <family val="2"/>
            <charset val="238"/>
          </rPr>
          <t>47 404 945 euro</t>
        </r>
      </is>
    </nc>
  </rcc>
  <rcc rId="1209" sId="6">
    <o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Dlatego, po dokonaniu ponownej analizy zmian demograficznych w województwie kujawsko-pomorskim (wg prognozy ludności GUS na lata 2023-2060)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6 200 000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wysokosci 6 500 000 mln euro/31 212 808,82 zł (UE+BP). W odpowiedzi na ten nabór złożone zostały jedynie trzy projekty o łacznej kwocie wnioskowanego dofinansowania 1 669 703,68 zł (UE+BP). Projekty te  ostatecznie zostały wybrane do dofinansowania. Doświadczenia związane z tym naborem pokazują,  że wnioskodawcy nie są zainteresowani inwestycjami w infrastrukturę mieszkań treningowych lub wspomaganych (KI 126). Równolegle zgłaszają dużo większe potrzeby w obszarze tzw. pozostałej infrastruktury społecznej (KI 127). W związku z powyższym, w ocenie IZ, zasadnym jest przesunięcie 6 200 000 euro z KI 126  – Infrastruktura mieszkaniowa (...) (środki niewykorzystane w pierwszym naborze dot. infrastruktury mieszkań do KI 127  Pozostała infrastruktura społeczna przyczyniająca się do włączenia społecznego.
Obszar związany z infrastrukturą mieszkaniową nadal dla IZ będzie stanowił wyzwanie. Zdecydowano bowiem aby pozostawić w tym obszarze 6 500 000 euro  i w połowie 2025 r. ogłosić drugi nabór. IZ, we współpracy z Regionalnym Osrodkiem Polityki Społecznej w Toruniu, planuje opracować standard mieszkań z usługami/ze wsparciem. Przygotowanie tego standardu umożliwi aplikowanie o środki  nie tylko jednostkom organizacyjnym pomocy społecznej, ale również organizacjom pozarządowym. Innymi słowy, opracowanie takiego standardu pozwoli otworzyć nabór również dla innych podmiotów niż te wymienione w ustawie o Pomocy społecznej.     
</t>
      </is>
    </oc>
    <nc r="G26" t="inlineStr">
      <is>
        <t xml:space="preserve">Należy podkreślić, że w roku 2030 liczba osób w wieku 80+ będzie o 40% wyższa niż obecnie, a w roku 2040 nieco ponad 2-krotnie wyższa niż obecnie.  W sytuacji dynamicznie zwiększającej się liczby osób najstarszych, wymagających zintensyfikowania skierowanych do nich działań niezbędne jest zwiększenie środków na inwestycje w infrastrukturę społeczną (cs 4iii).  Zapewnienie odpowiedniej infrastruktury umożliwi skierowanie do tej grupy osób odpowiedniej jakości usług. Dlatego, po dokonaniu ponownej analizy zmian demograficznych w województwie kujawsko-pomorskim (wg prognozy ludności GUS na lata 2023-2060), w ocenie IZ, zasadnym jest przesunięcie części środków z obszaru infrastruktury edukacyjnej tzn. 4 802 765 euro (w tym: 1 325 472 euro z KI 122 - Infrastruktura na potrzeby szkolnictwa podstawowego i średniego oraz 3 477 293 euro z KI 124 - Infrastruktura na potrzeby kształcenia i szkolenia zawodowego oraz edukacji dorosłych) do obszaru infrastruktury społecznej (cs 4iii), do KI 127 - Pozostała infrastruktura społeczna przyczyniająca się do włączenia społecznego.
Ponadto, w ramach cs 4iii, proponuje się również wewnętrzne przesunięcie 6 155 415 euro z KI 126 -   Infrastruktura mieszkaniowa (inna niż dla migrantów, uchodźców i osób objętych ochroną międzynarodową lub ubiegających się o nią) do KI 127 - Pozostała infrastruktura społeczna przyczyniająca się do włączenia społecznego. W 2024 r. IZ ogłosiła pierwszy nabór na inwestycje w infrastrukturę mieszkań treningowych lub wspomaganych z alokacją w wysokości 6 500 000 euro/31 212 808,82 zł (UE+BP). W odpowiedzi na ten nabór złożone zostały jedynie trzy projekty o łącznej kwocie wnioskowanego dofinansowania 1 669 703,68 zł (UE+BP). Projekty te  ostatecznie zostały wybrane do dofinansowania. Doświadczenia związane z tym naborem pokazują, że wnioskodawcy nie są zainteresowani inwestycjami w infrastrukturę mieszkań treningowych lub wspomaganych (KI 126). Równolegle zgłaszają natomiast dużo większe potrzeby w obszarze tzw. pozostałej infrastruktury społecznej (KI 127). W związku z powyższym, w ocenie IZ, zasadnym jest przesunięcie niewykorzystanych środków w pierwszym naborze dot. mieszkań treningowych lub wspomaganych (KI 126) w kwocie 6 155 415 euro do KI 127  Pozostała infrastruktura społeczna przyczyniająca się do włączenia społecznego.
Podkreślenia wymaga jednak fakt, że obszar związany z infrastrukturą mieszkaniową nadal dla IZ będzie stanowił wyzwanie. Zdecydowano bowiem aby pozostawić w tym obszarze 6 844 585 euro  i w połowie 2025 r. ogłosić drugi nabór. IZ, we współpracy z Regionalnym Ośrodkiem Polityki Społecznej w Toruniu, planuje opracować standard mieszkań z usługami/ze wsparciem. Przygotowanie tego standardu umożliwi aplikowanie o środki  nie tylko jednostkom organizacyjnym pomocy społecznej, ale również organizacjom pozarządowym. Innymi słowy, standardu pozwoli otworzyć nabór również na inne podmioty niż te wymienione w ustawie o Pomocy społecznej.     
</t>
      </is>
    </nc>
  </rcc>
  <rcc rId="1210" sId="6">
    <oc r="G27" t="inlineStr">
      <is>
        <t>Zwiększenie wartości wskaźnika pn. FEKPP061 Pojemność nowych lub zmodernizowanych placówek opieki społecznej (innych niż mieszkania) jest podyktowane pzresunięciem 11 002 765 euro do KI 127 -  Pozostała infrastruktura społeczna przyczyniająca się do włączenia społecznego, w tym:
- 4 802 765 euro z cs 4ii oraz
- 6 200 000 euro z KI 126 Infrastruktura mieszkaniowa (...) (wewnętrzne przesunięcie w ramach cs 4iii).
Zmniejszenie wartości wskaźnika pn. RCO065 Pojemność nowych lub zmodernizowanych lokali socjalnych jest podyktowane wewnętrznym pzresunięciem w ramach cs 4iii 6 2000 000 euro z KI  z KI 126 Infrastruktura mieszkaniowa (...) do KI 127 -  Pozostała infrastruktura społeczna przyczyniająca się do włączenia społecznego.</t>
      </is>
    </oc>
    <nc r="G27" t="inlineStr">
      <is>
        <t>Zwiększenie wartości wskaźnika pn. FEKPP061 Pojemność nowych lub zmodernizowanych placówek opieki społecznej (innych niż mieszkania) jest podyktowane pzresunięciem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RCO065 Pojemność nowych lub zmodernizowanych lokali socjalnych jest podyktowane wewnętrznym pzresunięciem w ramach cs 4iii 6 155 415 euro z KI  z KI 126 Infrastruktura mieszkaniowa (...) do KI 127 -  Pozostała infrastruktura społeczna przyczyniająca się do włączenia społecznego.</t>
      </is>
    </nc>
  </rcc>
</revisions>
</file>

<file path=xl/revisions/revisionLog9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11" sId="6">
    <oc r="G28" t="inlineStr">
      <is>
        <t>Zwiększenie wartości wskaźnika pn. FEKPR062 Roczna liczba użytkowników nowych lub zmodernizowanych placówek opieki społecznej jest podyktowane przesunięciem 11 002 765 euro do KI 127 -  Pozostała infrastruktura społeczna przyczyniająca się do włączenia społecznego, w tym:
- 4 802 765 euro z cs 4ii oraz
- 6 200 000 euro z KI 126 Infrastruktura mieszkaniowa (...) (wewnętrzne przesunięcie w ramach cs 4iii).
Zmniejszenie wartości wskaźnika pn. RCR067 Roczna liczba użytkowników nowych lub zmodernizowanych lokali socjalnych jest podyktowane wewnętrznym przesunięciem w ramach cs 4iii 6 2000 000 euro z KI  z KI 126 Infrastruktura mieszkaniowa (...) do KI 127 -  Pozostała infrastruktura społeczna przyczyniająca się do włączenia społecznego.</t>
      </is>
    </oc>
    <nc r="G28" t="inlineStr">
      <is>
        <t>Zwiększenie wartości wskaźnika pn. FEKPR062 Roczna liczba użytkowników nowych lub zmodernizowanych placówek opieki społecznej jest podyktowane przesunięciem 10 958 180 euro do KI 127 -  Pozostała infrastruktura społeczna przyczyniająca się do włączenia społecznego, w tym:
- 4 802 765 euro z cs 4ii oraz
- 6 155 415 euro z KI 126 Infrastruktura mieszkaniowa (...) (wewnętrzne przesunięcie w ramach cs 4iii).
Zmniejszenie wartości wskaźnika pn. RCR067 Roczna liczba użytkowników nowych lub zmodernizowanych lokali socjalnych jest podyktowane wewnętrznym przesunięciem w ramach cs 4iii 6 155 415 euro z KI  z KI 126 Infrastruktura mieszkaniowa (...) do KI 127 -  Pozostała infrastruktura społeczna przyczyniająca się do włączenia społecznego.</t>
      </is>
    </nc>
  </rcc>
</revisions>
</file>

<file path=xl/revisions/revisionLog9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12" sId="1">
    <oc r="F12" t="inlineStr">
      <is>
        <r>
          <t xml:space="preserve">Usunięcie "wejść kapitałowych", tj.: 
usunięcie z opisu </t>
        </r>
        <r>
          <rPr>
            <i/>
            <sz val="14"/>
            <rFont val="Calibri"/>
            <family val="2"/>
          </rPr>
          <t>Powiązanych rodzajów zadań</t>
        </r>
        <r>
          <rPr>
            <sz val="14"/>
            <rFont val="Calibri"/>
            <family val="2"/>
          </rPr>
          <t xml:space="preserve"> w rozdz. 2.1.3.1: 
- zapisu: "</t>
        </r>
        <r>
          <rPr>
            <i/>
            <sz val="14"/>
            <rFont val="Calibri"/>
            <family val="2"/>
          </rPr>
          <t>Zaplanowano również w cs 1(iii) kontynuację wejść kapitałowych realizowanych w ramach RPO WK-P 2014-2020, która będzie koncentrować się na skalowalnych i innowacyjnych projektach. Instrument kapitałowy będzie co do zasady stanowił element PPO</t>
        </r>
        <r>
          <rPr>
            <sz val="14"/>
            <rFont val="Calibri"/>
            <family val="2"/>
          </rPr>
          <t>.";
- "</t>
        </r>
        <r>
          <rPr>
            <i/>
            <sz val="14"/>
            <rFont val="Calibri"/>
            <family val="2"/>
          </rPr>
          <t>instrumentu kapitałowego"</t>
        </r>
        <r>
          <rPr>
            <sz val="14"/>
            <rFont val="Calibri"/>
            <family val="2"/>
          </rPr>
          <t xml:space="preserve"> z katalogu możliwych form wsparcia;
usunięcie z opisu Planowanego wykrzystania instrumentów finansowych w rozdz. 2.1.3.1 zadania: "</t>
        </r>
        <r>
          <rPr>
            <i/>
            <sz val="14"/>
            <rFont val="Calibri"/>
            <family val="2"/>
          </rPr>
          <t>Zaplanowano również wdrażanie instrumentu kapitałowego</t>
        </r>
        <r>
          <rPr>
            <sz val="14"/>
            <rFont val="Calibri"/>
            <family val="2"/>
          </rPr>
          <t>."
korekta Tabeli 5: Wymiar 2- forma finansowania w rozdz. 2.1.3.3:
- usunięcie wiersza z kodem 02- wsparcie poprzez instrumenty finansowe: inwestycja kapitałowa lub quasi kapitałowa; 5 000 000
- korekta wiersza z kodem 03- wsparcie poprzez instrumenty finansowe: pożyczka- było: 67 298 611, jest: 72 298 611</t>
        </r>
      </is>
    </oc>
    <nc r="F12" t="inlineStr">
      <is>
        <r>
          <t xml:space="preserve">Usunięcie "wejść kapitałowych", tj.: 
usunięcie z opisu </t>
        </r>
        <r>
          <rPr>
            <i/>
            <sz val="14"/>
            <rFont val="Calibri"/>
            <family val="2"/>
          </rPr>
          <t>Powiązanych rodzajów zadań</t>
        </r>
        <r>
          <rPr>
            <sz val="14"/>
            <rFont val="Calibri"/>
            <family val="2"/>
          </rPr>
          <t xml:space="preserve"> w rozdz. 2.1.3.1: 
- zapisu: "</t>
        </r>
        <r>
          <rPr>
            <i/>
            <sz val="14"/>
            <rFont val="Calibri"/>
            <family val="2"/>
          </rPr>
          <t>Zaplanowano również w cs 1(iii) kontynuację wejść kapitałowych realizowanych w ramach RPO WK-P 2014-2020, która będzie koncentrować się na skalowalnych i innowacyjnych projektach. Instrument kapitałowy będzie co do zasady stanowił element PPO</t>
        </r>
        <r>
          <rPr>
            <sz val="14"/>
            <rFont val="Calibri"/>
            <family val="2"/>
          </rPr>
          <t>.";
- "</t>
        </r>
        <r>
          <rPr>
            <i/>
            <sz val="14"/>
            <rFont val="Calibri"/>
            <family val="2"/>
          </rPr>
          <t>instrumentu kapitałowego"</t>
        </r>
        <r>
          <rPr>
            <sz val="14"/>
            <rFont val="Calibri"/>
            <family val="2"/>
          </rPr>
          <t xml:space="preserve"> z katalogu możliwych form wsparcia;
usunięcie z opisu Planowanego wykrzystania instrumentów finansowych w rozdz. 2.1.3.1 zadania: "</t>
        </r>
        <r>
          <rPr>
            <i/>
            <sz val="14"/>
            <rFont val="Calibri"/>
            <family val="2"/>
          </rPr>
          <t>Zaplanowano również wdrażanie instrumentu kapitałowego</t>
        </r>
        <r>
          <rPr>
            <sz val="14"/>
            <rFont val="Calibri"/>
            <family val="2"/>
          </rPr>
          <t xml:space="preserve">."
</t>
        </r>
      </is>
    </nc>
  </rcc>
  <rcv guid="{E51DDA3C-D0D3-4B5C-89E6-1AE8433FCFC1}" action="delete"/>
  <rdn rId="0" localSheetId="1" customView="1" name="Z_E51DDA3C_D0D3_4B5C_89E6_1AE8433FCFC1_.wvu.PrintTitles" hidden="1" oldHidden="1">
    <formula>' P 1_ Szczegółowy wykaz zmian '!$8:$8</formula>
    <oldFormula>' P 1_ Szczegółowy wykaz zmian '!$8:$8</oldFormula>
  </rdn>
  <rdn rId="0" localSheetId="1" customView="1" name="Z_E51DDA3C_D0D3_4B5C_89E6_1AE8433FCFC1_.wvu.FilterData" hidden="1" oldHidden="1">
    <formula>' P 1_ Szczegółowy wykaz zmian '!$A$1:$L$1</formula>
    <oldFormula>' P 1_ Szczegółowy wykaz zmian '!$A$1:$L$1</oldFormula>
  </rdn>
  <rdn rId="0" localSheetId="2" customView="1" name="Z_E51DDA3C_D0D3_4B5C_89E6_1AE8433FCFC1_.wvu.PrintTitles" hidden="1" oldHidden="1">
    <formula>' P 2_ Szczegółowy wykaz zmian '!$8:$8</formula>
    <oldFormula>' P 2_ Szczegółowy wykaz zmian '!$8:$8</oldFormula>
  </rdn>
  <rdn rId="0" localSheetId="3" customView="1" name="Z_E51DDA3C_D0D3_4B5C_89E6_1AE8433FCFC1_.wvu.PrintTitles" hidden="1" oldHidden="1">
    <formula>' P 3_ Szczegółowy wykaz zmian '!$8:$8</formula>
    <oldFormula>' P 3_ Szczegółowy wykaz zmian '!$8:$8</oldFormula>
  </rdn>
  <rdn rId="0" localSheetId="4" customView="1" name="Z_E51DDA3C_D0D3_4B5C_89E6_1AE8433FCFC1_.wvu.PrintTitles" hidden="1" oldHidden="1">
    <formula>' P 4_ Szczegółowy wykaz zmian '!$8:$8</formula>
    <oldFormula>' P 4_ Szczegółowy wykaz zmian '!$8:$8</oldFormula>
  </rdn>
  <rdn rId="0" localSheetId="5" customView="1" name="Z_E51DDA3C_D0D3_4B5C_89E6_1AE8433FCFC1_.wvu.PrintTitles" hidden="1" oldHidden="1">
    <formula>' P 5_ Szczegółowy wykaz zmian '!$8:$8</formula>
    <oldFormula>' P 5_ Szczegółowy wykaz zmian '!$8:$8</oldFormula>
  </rdn>
  <rdn rId="0" localSheetId="6" customView="1" name="Z_E51DDA3C_D0D3_4B5C_89E6_1AE8433FCFC1_.wvu.PrintTitles" hidden="1" oldHidden="1">
    <formula>' P 6_ Szczegółowy wykaz zmian '!$8:$8</formula>
    <oldFormula>' P 6_ Szczegółowy wykaz zmian '!$8:$8</oldFormula>
  </rdn>
  <rdn rId="0" localSheetId="7" customView="1" name="Z_E51DDA3C_D0D3_4B5C_89E6_1AE8433FCFC1_.wvu.PrintTitles" hidden="1" oldHidden="1">
    <formula>' P 7_ Szczegółowy wykaz zmian '!$8:$8</formula>
    <oldFormula>' P 7_ Szczegółowy wykaz zmian '!$8:$8</oldFormula>
  </rdn>
  <rdn rId="0" localSheetId="10" customView="1" name="Z_E51DDA3C_D0D3_4B5C_89E6_1AE8433FCFC1_.wvu.PrintTitles" hidden="1" oldHidden="1">
    <formula>' P 8_ Szczegółowy wykaz zmian '!$8:$8</formula>
    <oldFormula>' P 8_ Szczegółowy wykaz zmian '!$8:$8</oldFormula>
  </rdn>
  <rdn rId="0" localSheetId="11" customView="1" name="Z_E51DDA3C_D0D3_4B5C_89E6_1AE8433FCFC1_.wvu.PrintTitles" hidden="1" oldHidden="1">
    <formula>' P 9_ Szczegółowy wykaz zmian '!$8:$8</formula>
    <oldFormula>' P 9_ Szczegółowy wykaz zmian '!$8:$8</oldFormula>
  </rdn>
  <rdn rId="0" localSheetId="12" customView="1" name="Z_E51DDA3C_D0D3_4B5C_89E6_1AE8433FCFC1_.wvu.PrintTitles" hidden="1" oldHidden="1">
    <formula>' P 10_ Szczegółowy wykaz zmian '!$8:$8</formula>
    <oldFormula>' P 10_ Szczegółowy wykaz zmian '!$8:$8</oldFormula>
  </rdn>
  <rdn rId="0" localSheetId="13" customView="1" name="Z_E51DDA3C_D0D3_4B5C_89E6_1AE8433FCFC1_.wvu.PrintTitles" hidden="1" oldHidden="1">
    <formula>' INNE_ Szczegółowy wykaz zmian '!$8:$8</formula>
    <oldFormula>' INNE_ Szczegółowy wykaz zmian '!$8:$8</oldFormula>
  </rdn>
  <rdn rId="0" localSheetId="17" customView="1" name="Z_E51DDA3C_D0D3_4B5C_89E6_1AE8433FCFC1_.wvu.FilterData" hidden="1" oldHidden="1">
    <formula>listy!$H$1:$I$186</formula>
    <oldFormula>listy!$H$1:$I$186</oldFormula>
  </rdn>
  <rcv guid="{E51DDA3C-D0D3-4B5C-89E6-1AE8433FCFC1}"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26" Type="http://schemas.openxmlformats.org/officeDocument/2006/relationships/printerSettings" Target="../printerSettings/printerSettings26.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5" Type="http://schemas.openxmlformats.org/officeDocument/2006/relationships/printerSettings" Target="../printerSettings/printerSettings25.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29" Type="http://schemas.openxmlformats.org/officeDocument/2006/relationships/printerSettings" Target="../printerSettings/printerSettings29.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24" Type="http://schemas.openxmlformats.org/officeDocument/2006/relationships/printerSettings" Target="../printerSettings/printerSettings24.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printerSettings" Target="../printerSettings/printerSettings23.bin"/><Relationship Id="rId28" Type="http://schemas.openxmlformats.org/officeDocument/2006/relationships/printerSettings" Target="../printerSettings/printerSettings28.bin"/><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31" Type="http://schemas.openxmlformats.org/officeDocument/2006/relationships/drawing" Target="../drawings/drawing1.xml"/><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 Id="rId27" Type="http://schemas.openxmlformats.org/officeDocument/2006/relationships/printerSettings" Target="../printerSettings/printerSettings27.bin"/><Relationship Id="rId30" Type="http://schemas.openxmlformats.org/officeDocument/2006/relationships/printerSettings" Target="../printerSettings/printerSettings30.bin"/></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218.bin"/><Relationship Id="rId13" Type="http://schemas.openxmlformats.org/officeDocument/2006/relationships/printerSettings" Target="../printerSettings/printerSettings223.bin"/><Relationship Id="rId18" Type="http://schemas.openxmlformats.org/officeDocument/2006/relationships/printerSettings" Target="../printerSettings/printerSettings228.bin"/><Relationship Id="rId26" Type="http://schemas.openxmlformats.org/officeDocument/2006/relationships/printerSettings" Target="../printerSettings/printerSettings236.bin"/><Relationship Id="rId3" Type="http://schemas.openxmlformats.org/officeDocument/2006/relationships/printerSettings" Target="../printerSettings/printerSettings213.bin"/><Relationship Id="rId21" Type="http://schemas.openxmlformats.org/officeDocument/2006/relationships/printerSettings" Target="../printerSettings/printerSettings231.bin"/><Relationship Id="rId7" Type="http://schemas.openxmlformats.org/officeDocument/2006/relationships/printerSettings" Target="../printerSettings/printerSettings217.bin"/><Relationship Id="rId12" Type="http://schemas.openxmlformats.org/officeDocument/2006/relationships/printerSettings" Target="../printerSettings/printerSettings222.bin"/><Relationship Id="rId17" Type="http://schemas.openxmlformats.org/officeDocument/2006/relationships/printerSettings" Target="../printerSettings/printerSettings227.bin"/><Relationship Id="rId25" Type="http://schemas.openxmlformats.org/officeDocument/2006/relationships/printerSettings" Target="../printerSettings/printerSettings235.bin"/><Relationship Id="rId2" Type="http://schemas.openxmlformats.org/officeDocument/2006/relationships/printerSettings" Target="../printerSettings/printerSettings212.bin"/><Relationship Id="rId16" Type="http://schemas.openxmlformats.org/officeDocument/2006/relationships/printerSettings" Target="../printerSettings/printerSettings226.bin"/><Relationship Id="rId20" Type="http://schemas.openxmlformats.org/officeDocument/2006/relationships/printerSettings" Target="../printerSettings/printerSettings230.bin"/><Relationship Id="rId29" Type="http://schemas.openxmlformats.org/officeDocument/2006/relationships/printerSettings" Target="../printerSettings/printerSettings239.bin"/><Relationship Id="rId1" Type="http://schemas.openxmlformats.org/officeDocument/2006/relationships/printerSettings" Target="../printerSettings/printerSettings211.bin"/><Relationship Id="rId6" Type="http://schemas.openxmlformats.org/officeDocument/2006/relationships/printerSettings" Target="../printerSettings/printerSettings216.bin"/><Relationship Id="rId11" Type="http://schemas.openxmlformats.org/officeDocument/2006/relationships/printerSettings" Target="../printerSettings/printerSettings221.bin"/><Relationship Id="rId24" Type="http://schemas.openxmlformats.org/officeDocument/2006/relationships/printerSettings" Target="../printerSettings/printerSettings234.bin"/><Relationship Id="rId5" Type="http://schemas.openxmlformats.org/officeDocument/2006/relationships/printerSettings" Target="../printerSettings/printerSettings215.bin"/><Relationship Id="rId15" Type="http://schemas.openxmlformats.org/officeDocument/2006/relationships/printerSettings" Target="../printerSettings/printerSettings225.bin"/><Relationship Id="rId23" Type="http://schemas.openxmlformats.org/officeDocument/2006/relationships/printerSettings" Target="../printerSettings/printerSettings233.bin"/><Relationship Id="rId28" Type="http://schemas.openxmlformats.org/officeDocument/2006/relationships/printerSettings" Target="../printerSettings/printerSettings238.bin"/><Relationship Id="rId10" Type="http://schemas.openxmlformats.org/officeDocument/2006/relationships/printerSettings" Target="../printerSettings/printerSettings220.bin"/><Relationship Id="rId19" Type="http://schemas.openxmlformats.org/officeDocument/2006/relationships/printerSettings" Target="../printerSettings/printerSettings229.bin"/><Relationship Id="rId31" Type="http://schemas.openxmlformats.org/officeDocument/2006/relationships/drawing" Target="../drawings/drawing8.xml"/><Relationship Id="rId4" Type="http://schemas.openxmlformats.org/officeDocument/2006/relationships/printerSettings" Target="../printerSettings/printerSettings214.bin"/><Relationship Id="rId9" Type="http://schemas.openxmlformats.org/officeDocument/2006/relationships/printerSettings" Target="../printerSettings/printerSettings219.bin"/><Relationship Id="rId14" Type="http://schemas.openxmlformats.org/officeDocument/2006/relationships/printerSettings" Target="../printerSettings/printerSettings224.bin"/><Relationship Id="rId22" Type="http://schemas.openxmlformats.org/officeDocument/2006/relationships/printerSettings" Target="../printerSettings/printerSettings232.bin"/><Relationship Id="rId27" Type="http://schemas.openxmlformats.org/officeDocument/2006/relationships/printerSettings" Target="../printerSettings/printerSettings237.bin"/><Relationship Id="rId30" Type="http://schemas.openxmlformats.org/officeDocument/2006/relationships/printerSettings" Target="../printerSettings/printerSettings240.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248.bin"/><Relationship Id="rId13" Type="http://schemas.openxmlformats.org/officeDocument/2006/relationships/printerSettings" Target="../printerSettings/printerSettings253.bin"/><Relationship Id="rId18" Type="http://schemas.openxmlformats.org/officeDocument/2006/relationships/printerSettings" Target="../printerSettings/printerSettings258.bin"/><Relationship Id="rId26" Type="http://schemas.openxmlformats.org/officeDocument/2006/relationships/printerSettings" Target="../printerSettings/printerSettings266.bin"/><Relationship Id="rId3" Type="http://schemas.openxmlformats.org/officeDocument/2006/relationships/printerSettings" Target="../printerSettings/printerSettings243.bin"/><Relationship Id="rId21" Type="http://schemas.openxmlformats.org/officeDocument/2006/relationships/printerSettings" Target="../printerSettings/printerSettings261.bin"/><Relationship Id="rId7" Type="http://schemas.openxmlformats.org/officeDocument/2006/relationships/printerSettings" Target="../printerSettings/printerSettings247.bin"/><Relationship Id="rId12" Type="http://schemas.openxmlformats.org/officeDocument/2006/relationships/printerSettings" Target="../printerSettings/printerSettings252.bin"/><Relationship Id="rId17" Type="http://schemas.openxmlformats.org/officeDocument/2006/relationships/printerSettings" Target="../printerSettings/printerSettings257.bin"/><Relationship Id="rId25" Type="http://schemas.openxmlformats.org/officeDocument/2006/relationships/printerSettings" Target="../printerSettings/printerSettings265.bin"/><Relationship Id="rId2" Type="http://schemas.openxmlformats.org/officeDocument/2006/relationships/printerSettings" Target="../printerSettings/printerSettings242.bin"/><Relationship Id="rId16" Type="http://schemas.openxmlformats.org/officeDocument/2006/relationships/printerSettings" Target="../printerSettings/printerSettings256.bin"/><Relationship Id="rId20" Type="http://schemas.openxmlformats.org/officeDocument/2006/relationships/printerSettings" Target="../printerSettings/printerSettings260.bin"/><Relationship Id="rId29" Type="http://schemas.openxmlformats.org/officeDocument/2006/relationships/printerSettings" Target="../printerSettings/printerSettings269.bin"/><Relationship Id="rId1" Type="http://schemas.openxmlformats.org/officeDocument/2006/relationships/printerSettings" Target="../printerSettings/printerSettings241.bin"/><Relationship Id="rId6" Type="http://schemas.openxmlformats.org/officeDocument/2006/relationships/printerSettings" Target="../printerSettings/printerSettings246.bin"/><Relationship Id="rId11" Type="http://schemas.openxmlformats.org/officeDocument/2006/relationships/printerSettings" Target="../printerSettings/printerSettings251.bin"/><Relationship Id="rId24" Type="http://schemas.openxmlformats.org/officeDocument/2006/relationships/printerSettings" Target="../printerSettings/printerSettings264.bin"/><Relationship Id="rId5" Type="http://schemas.openxmlformats.org/officeDocument/2006/relationships/printerSettings" Target="../printerSettings/printerSettings245.bin"/><Relationship Id="rId15" Type="http://schemas.openxmlformats.org/officeDocument/2006/relationships/printerSettings" Target="../printerSettings/printerSettings255.bin"/><Relationship Id="rId23" Type="http://schemas.openxmlformats.org/officeDocument/2006/relationships/printerSettings" Target="../printerSettings/printerSettings263.bin"/><Relationship Id="rId28" Type="http://schemas.openxmlformats.org/officeDocument/2006/relationships/printerSettings" Target="../printerSettings/printerSettings268.bin"/><Relationship Id="rId10" Type="http://schemas.openxmlformats.org/officeDocument/2006/relationships/printerSettings" Target="../printerSettings/printerSettings250.bin"/><Relationship Id="rId19" Type="http://schemas.openxmlformats.org/officeDocument/2006/relationships/printerSettings" Target="../printerSettings/printerSettings259.bin"/><Relationship Id="rId31" Type="http://schemas.openxmlformats.org/officeDocument/2006/relationships/drawing" Target="../drawings/drawing9.xml"/><Relationship Id="rId4" Type="http://schemas.openxmlformats.org/officeDocument/2006/relationships/printerSettings" Target="../printerSettings/printerSettings244.bin"/><Relationship Id="rId9" Type="http://schemas.openxmlformats.org/officeDocument/2006/relationships/printerSettings" Target="../printerSettings/printerSettings249.bin"/><Relationship Id="rId14" Type="http://schemas.openxmlformats.org/officeDocument/2006/relationships/printerSettings" Target="../printerSettings/printerSettings254.bin"/><Relationship Id="rId22" Type="http://schemas.openxmlformats.org/officeDocument/2006/relationships/printerSettings" Target="../printerSettings/printerSettings262.bin"/><Relationship Id="rId27" Type="http://schemas.openxmlformats.org/officeDocument/2006/relationships/printerSettings" Target="../printerSettings/printerSettings267.bin"/><Relationship Id="rId30" Type="http://schemas.openxmlformats.org/officeDocument/2006/relationships/printerSettings" Target="../printerSettings/printerSettings270.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278.bin"/><Relationship Id="rId13" Type="http://schemas.openxmlformats.org/officeDocument/2006/relationships/printerSettings" Target="../printerSettings/printerSettings283.bin"/><Relationship Id="rId18" Type="http://schemas.openxmlformats.org/officeDocument/2006/relationships/printerSettings" Target="../printerSettings/printerSettings288.bin"/><Relationship Id="rId26" Type="http://schemas.openxmlformats.org/officeDocument/2006/relationships/printerSettings" Target="../printerSettings/printerSettings296.bin"/><Relationship Id="rId3" Type="http://schemas.openxmlformats.org/officeDocument/2006/relationships/printerSettings" Target="../printerSettings/printerSettings273.bin"/><Relationship Id="rId21" Type="http://schemas.openxmlformats.org/officeDocument/2006/relationships/printerSettings" Target="../printerSettings/printerSettings291.bin"/><Relationship Id="rId7" Type="http://schemas.openxmlformats.org/officeDocument/2006/relationships/printerSettings" Target="../printerSettings/printerSettings277.bin"/><Relationship Id="rId12" Type="http://schemas.openxmlformats.org/officeDocument/2006/relationships/printerSettings" Target="../printerSettings/printerSettings282.bin"/><Relationship Id="rId17" Type="http://schemas.openxmlformats.org/officeDocument/2006/relationships/printerSettings" Target="../printerSettings/printerSettings287.bin"/><Relationship Id="rId25" Type="http://schemas.openxmlformats.org/officeDocument/2006/relationships/printerSettings" Target="../printerSettings/printerSettings295.bin"/><Relationship Id="rId2" Type="http://schemas.openxmlformats.org/officeDocument/2006/relationships/printerSettings" Target="../printerSettings/printerSettings272.bin"/><Relationship Id="rId16" Type="http://schemas.openxmlformats.org/officeDocument/2006/relationships/printerSettings" Target="../printerSettings/printerSettings286.bin"/><Relationship Id="rId20" Type="http://schemas.openxmlformats.org/officeDocument/2006/relationships/printerSettings" Target="../printerSettings/printerSettings290.bin"/><Relationship Id="rId29" Type="http://schemas.openxmlformats.org/officeDocument/2006/relationships/printerSettings" Target="../printerSettings/printerSettings299.bin"/><Relationship Id="rId1" Type="http://schemas.openxmlformats.org/officeDocument/2006/relationships/printerSettings" Target="../printerSettings/printerSettings271.bin"/><Relationship Id="rId6" Type="http://schemas.openxmlformats.org/officeDocument/2006/relationships/printerSettings" Target="../printerSettings/printerSettings276.bin"/><Relationship Id="rId11" Type="http://schemas.openxmlformats.org/officeDocument/2006/relationships/printerSettings" Target="../printerSettings/printerSettings281.bin"/><Relationship Id="rId24" Type="http://schemas.openxmlformats.org/officeDocument/2006/relationships/printerSettings" Target="../printerSettings/printerSettings294.bin"/><Relationship Id="rId5" Type="http://schemas.openxmlformats.org/officeDocument/2006/relationships/printerSettings" Target="../printerSettings/printerSettings275.bin"/><Relationship Id="rId15" Type="http://schemas.openxmlformats.org/officeDocument/2006/relationships/printerSettings" Target="../printerSettings/printerSettings285.bin"/><Relationship Id="rId23" Type="http://schemas.openxmlformats.org/officeDocument/2006/relationships/printerSettings" Target="../printerSettings/printerSettings293.bin"/><Relationship Id="rId28" Type="http://schemas.openxmlformats.org/officeDocument/2006/relationships/printerSettings" Target="../printerSettings/printerSettings298.bin"/><Relationship Id="rId10" Type="http://schemas.openxmlformats.org/officeDocument/2006/relationships/printerSettings" Target="../printerSettings/printerSettings280.bin"/><Relationship Id="rId19" Type="http://schemas.openxmlformats.org/officeDocument/2006/relationships/printerSettings" Target="../printerSettings/printerSettings289.bin"/><Relationship Id="rId31" Type="http://schemas.openxmlformats.org/officeDocument/2006/relationships/drawing" Target="../drawings/drawing10.xml"/><Relationship Id="rId4" Type="http://schemas.openxmlformats.org/officeDocument/2006/relationships/printerSettings" Target="../printerSettings/printerSettings274.bin"/><Relationship Id="rId9" Type="http://schemas.openxmlformats.org/officeDocument/2006/relationships/printerSettings" Target="../printerSettings/printerSettings279.bin"/><Relationship Id="rId14" Type="http://schemas.openxmlformats.org/officeDocument/2006/relationships/printerSettings" Target="../printerSettings/printerSettings284.bin"/><Relationship Id="rId22" Type="http://schemas.openxmlformats.org/officeDocument/2006/relationships/printerSettings" Target="../printerSettings/printerSettings292.bin"/><Relationship Id="rId27" Type="http://schemas.openxmlformats.org/officeDocument/2006/relationships/printerSettings" Target="../printerSettings/printerSettings297.bin"/><Relationship Id="rId30" Type="http://schemas.openxmlformats.org/officeDocument/2006/relationships/printerSettings" Target="../printerSettings/printerSettings300.bin"/></Relationships>
</file>

<file path=xl/worksheets/_rels/sheet13.xml.rels><?xml version="1.0" encoding="UTF-8" standalone="yes"?>
<Relationships xmlns="http://schemas.openxmlformats.org/package/2006/relationships"><Relationship Id="rId8" Type="http://schemas.openxmlformats.org/officeDocument/2006/relationships/printerSettings" Target="../printerSettings/printerSettings308.bin"/><Relationship Id="rId13" Type="http://schemas.openxmlformats.org/officeDocument/2006/relationships/printerSettings" Target="../printerSettings/printerSettings313.bin"/><Relationship Id="rId18" Type="http://schemas.openxmlformats.org/officeDocument/2006/relationships/printerSettings" Target="../printerSettings/printerSettings318.bin"/><Relationship Id="rId26" Type="http://schemas.openxmlformats.org/officeDocument/2006/relationships/printerSettings" Target="../printerSettings/printerSettings326.bin"/><Relationship Id="rId3" Type="http://schemas.openxmlformats.org/officeDocument/2006/relationships/printerSettings" Target="../printerSettings/printerSettings303.bin"/><Relationship Id="rId21" Type="http://schemas.openxmlformats.org/officeDocument/2006/relationships/printerSettings" Target="../printerSettings/printerSettings321.bin"/><Relationship Id="rId7" Type="http://schemas.openxmlformats.org/officeDocument/2006/relationships/printerSettings" Target="../printerSettings/printerSettings307.bin"/><Relationship Id="rId12" Type="http://schemas.openxmlformats.org/officeDocument/2006/relationships/printerSettings" Target="../printerSettings/printerSettings312.bin"/><Relationship Id="rId17" Type="http://schemas.openxmlformats.org/officeDocument/2006/relationships/printerSettings" Target="../printerSettings/printerSettings317.bin"/><Relationship Id="rId25" Type="http://schemas.openxmlformats.org/officeDocument/2006/relationships/printerSettings" Target="../printerSettings/printerSettings325.bin"/><Relationship Id="rId2" Type="http://schemas.openxmlformats.org/officeDocument/2006/relationships/printerSettings" Target="../printerSettings/printerSettings302.bin"/><Relationship Id="rId16" Type="http://schemas.openxmlformats.org/officeDocument/2006/relationships/printerSettings" Target="../printerSettings/printerSettings316.bin"/><Relationship Id="rId20" Type="http://schemas.openxmlformats.org/officeDocument/2006/relationships/printerSettings" Target="../printerSettings/printerSettings320.bin"/><Relationship Id="rId29" Type="http://schemas.openxmlformats.org/officeDocument/2006/relationships/printerSettings" Target="../printerSettings/printerSettings329.bin"/><Relationship Id="rId1" Type="http://schemas.openxmlformats.org/officeDocument/2006/relationships/printerSettings" Target="../printerSettings/printerSettings301.bin"/><Relationship Id="rId6" Type="http://schemas.openxmlformats.org/officeDocument/2006/relationships/printerSettings" Target="../printerSettings/printerSettings306.bin"/><Relationship Id="rId11" Type="http://schemas.openxmlformats.org/officeDocument/2006/relationships/printerSettings" Target="../printerSettings/printerSettings311.bin"/><Relationship Id="rId24" Type="http://schemas.openxmlformats.org/officeDocument/2006/relationships/printerSettings" Target="../printerSettings/printerSettings324.bin"/><Relationship Id="rId5" Type="http://schemas.openxmlformats.org/officeDocument/2006/relationships/printerSettings" Target="../printerSettings/printerSettings305.bin"/><Relationship Id="rId15" Type="http://schemas.openxmlformats.org/officeDocument/2006/relationships/printerSettings" Target="../printerSettings/printerSettings315.bin"/><Relationship Id="rId23" Type="http://schemas.openxmlformats.org/officeDocument/2006/relationships/printerSettings" Target="../printerSettings/printerSettings323.bin"/><Relationship Id="rId28" Type="http://schemas.openxmlformats.org/officeDocument/2006/relationships/printerSettings" Target="../printerSettings/printerSettings328.bin"/><Relationship Id="rId10" Type="http://schemas.openxmlformats.org/officeDocument/2006/relationships/printerSettings" Target="../printerSettings/printerSettings310.bin"/><Relationship Id="rId19" Type="http://schemas.openxmlformats.org/officeDocument/2006/relationships/printerSettings" Target="../printerSettings/printerSettings319.bin"/><Relationship Id="rId31" Type="http://schemas.openxmlformats.org/officeDocument/2006/relationships/drawing" Target="../drawings/drawing11.xml"/><Relationship Id="rId4" Type="http://schemas.openxmlformats.org/officeDocument/2006/relationships/printerSettings" Target="../printerSettings/printerSettings304.bin"/><Relationship Id="rId9" Type="http://schemas.openxmlformats.org/officeDocument/2006/relationships/printerSettings" Target="../printerSettings/printerSettings309.bin"/><Relationship Id="rId14" Type="http://schemas.openxmlformats.org/officeDocument/2006/relationships/printerSettings" Target="../printerSettings/printerSettings314.bin"/><Relationship Id="rId22" Type="http://schemas.openxmlformats.org/officeDocument/2006/relationships/printerSettings" Target="../printerSettings/printerSettings322.bin"/><Relationship Id="rId27" Type="http://schemas.openxmlformats.org/officeDocument/2006/relationships/printerSettings" Target="../printerSettings/printerSettings327.bin"/><Relationship Id="rId30" Type="http://schemas.openxmlformats.org/officeDocument/2006/relationships/printerSettings" Target="../printerSettings/printerSettings330.bin"/></Relationships>
</file>

<file path=xl/worksheets/_rels/sheet14.xml.rels><?xml version="1.0" encoding="UTF-8" standalone="yes"?>
<Relationships xmlns="http://schemas.openxmlformats.org/package/2006/relationships"><Relationship Id="rId8" Type="http://schemas.openxmlformats.org/officeDocument/2006/relationships/printerSettings" Target="../printerSettings/printerSettings338.bin"/><Relationship Id="rId13" Type="http://schemas.openxmlformats.org/officeDocument/2006/relationships/printerSettings" Target="../printerSettings/printerSettings343.bin"/><Relationship Id="rId18" Type="http://schemas.openxmlformats.org/officeDocument/2006/relationships/printerSettings" Target="../printerSettings/printerSettings348.bin"/><Relationship Id="rId26" Type="http://schemas.openxmlformats.org/officeDocument/2006/relationships/printerSettings" Target="../printerSettings/printerSettings356.bin"/><Relationship Id="rId3" Type="http://schemas.openxmlformats.org/officeDocument/2006/relationships/printerSettings" Target="../printerSettings/printerSettings333.bin"/><Relationship Id="rId21" Type="http://schemas.openxmlformats.org/officeDocument/2006/relationships/printerSettings" Target="../printerSettings/printerSettings351.bin"/><Relationship Id="rId7" Type="http://schemas.openxmlformats.org/officeDocument/2006/relationships/printerSettings" Target="../printerSettings/printerSettings337.bin"/><Relationship Id="rId12" Type="http://schemas.openxmlformats.org/officeDocument/2006/relationships/printerSettings" Target="../printerSettings/printerSettings342.bin"/><Relationship Id="rId17" Type="http://schemas.openxmlformats.org/officeDocument/2006/relationships/printerSettings" Target="../printerSettings/printerSettings347.bin"/><Relationship Id="rId25" Type="http://schemas.openxmlformats.org/officeDocument/2006/relationships/printerSettings" Target="../printerSettings/printerSettings355.bin"/><Relationship Id="rId2" Type="http://schemas.openxmlformats.org/officeDocument/2006/relationships/printerSettings" Target="../printerSettings/printerSettings332.bin"/><Relationship Id="rId16" Type="http://schemas.openxmlformats.org/officeDocument/2006/relationships/printerSettings" Target="../printerSettings/printerSettings346.bin"/><Relationship Id="rId20" Type="http://schemas.openxmlformats.org/officeDocument/2006/relationships/printerSettings" Target="../printerSettings/printerSettings350.bin"/><Relationship Id="rId29" Type="http://schemas.openxmlformats.org/officeDocument/2006/relationships/printerSettings" Target="../printerSettings/printerSettings359.bin"/><Relationship Id="rId1" Type="http://schemas.openxmlformats.org/officeDocument/2006/relationships/printerSettings" Target="../printerSettings/printerSettings331.bin"/><Relationship Id="rId6" Type="http://schemas.openxmlformats.org/officeDocument/2006/relationships/printerSettings" Target="../printerSettings/printerSettings336.bin"/><Relationship Id="rId11" Type="http://schemas.openxmlformats.org/officeDocument/2006/relationships/printerSettings" Target="../printerSettings/printerSettings341.bin"/><Relationship Id="rId24" Type="http://schemas.openxmlformats.org/officeDocument/2006/relationships/printerSettings" Target="../printerSettings/printerSettings354.bin"/><Relationship Id="rId5" Type="http://schemas.openxmlformats.org/officeDocument/2006/relationships/printerSettings" Target="../printerSettings/printerSettings335.bin"/><Relationship Id="rId15" Type="http://schemas.openxmlformats.org/officeDocument/2006/relationships/printerSettings" Target="../printerSettings/printerSettings345.bin"/><Relationship Id="rId23" Type="http://schemas.openxmlformats.org/officeDocument/2006/relationships/printerSettings" Target="../printerSettings/printerSettings353.bin"/><Relationship Id="rId28" Type="http://schemas.openxmlformats.org/officeDocument/2006/relationships/printerSettings" Target="../printerSettings/printerSettings358.bin"/><Relationship Id="rId10" Type="http://schemas.openxmlformats.org/officeDocument/2006/relationships/printerSettings" Target="../printerSettings/printerSettings340.bin"/><Relationship Id="rId19" Type="http://schemas.openxmlformats.org/officeDocument/2006/relationships/printerSettings" Target="../printerSettings/printerSettings349.bin"/><Relationship Id="rId4" Type="http://schemas.openxmlformats.org/officeDocument/2006/relationships/printerSettings" Target="../printerSettings/printerSettings334.bin"/><Relationship Id="rId9" Type="http://schemas.openxmlformats.org/officeDocument/2006/relationships/printerSettings" Target="../printerSettings/printerSettings339.bin"/><Relationship Id="rId14" Type="http://schemas.openxmlformats.org/officeDocument/2006/relationships/printerSettings" Target="../printerSettings/printerSettings344.bin"/><Relationship Id="rId22" Type="http://schemas.openxmlformats.org/officeDocument/2006/relationships/printerSettings" Target="../printerSettings/printerSettings352.bin"/><Relationship Id="rId27" Type="http://schemas.openxmlformats.org/officeDocument/2006/relationships/printerSettings" Target="../printerSettings/printerSettings357.bin"/><Relationship Id="rId30" Type="http://schemas.openxmlformats.org/officeDocument/2006/relationships/printerSettings" Target="../printerSettings/printerSettings360.bin"/></Relationships>
</file>

<file path=xl/worksheets/_rels/sheet15.xml.rels><?xml version="1.0" encoding="UTF-8" standalone="yes"?>
<Relationships xmlns="http://schemas.openxmlformats.org/package/2006/relationships"><Relationship Id="rId8" Type="http://schemas.openxmlformats.org/officeDocument/2006/relationships/printerSettings" Target="../printerSettings/printerSettings368.bin"/><Relationship Id="rId13" Type="http://schemas.openxmlformats.org/officeDocument/2006/relationships/printerSettings" Target="../printerSettings/printerSettings373.bin"/><Relationship Id="rId18" Type="http://schemas.openxmlformats.org/officeDocument/2006/relationships/printerSettings" Target="../printerSettings/printerSettings378.bin"/><Relationship Id="rId26" Type="http://schemas.openxmlformats.org/officeDocument/2006/relationships/printerSettings" Target="../printerSettings/printerSettings386.bin"/><Relationship Id="rId3" Type="http://schemas.openxmlformats.org/officeDocument/2006/relationships/printerSettings" Target="../printerSettings/printerSettings363.bin"/><Relationship Id="rId21" Type="http://schemas.openxmlformats.org/officeDocument/2006/relationships/printerSettings" Target="../printerSettings/printerSettings381.bin"/><Relationship Id="rId7" Type="http://schemas.openxmlformats.org/officeDocument/2006/relationships/printerSettings" Target="../printerSettings/printerSettings367.bin"/><Relationship Id="rId12" Type="http://schemas.openxmlformats.org/officeDocument/2006/relationships/printerSettings" Target="../printerSettings/printerSettings372.bin"/><Relationship Id="rId17" Type="http://schemas.openxmlformats.org/officeDocument/2006/relationships/printerSettings" Target="../printerSettings/printerSettings377.bin"/><Relationship Id="rId25" Type="http://schemas.openxmlformats.org/officeDocument/2006/relationships/printerSettings" Target="../printerSettings/printerSettings385.bin"/><Relationship Id="rId2" Type="http://schemas.openxmlformats.org/officeDocument/2006/relationships/printerSettings" Target="../printerSettings/printerSettings362.bin"/><Relationship Id="rId16" Type="http://schemas.openxmlformats.org/officeDocument/2006/relationships/printerSettings" Target="../printerSettings/printerSettings376.bin"/><Relationship Id="rId20" Type="http://schemas.openxmlformats.org/officeDocument/2006/relationships/printerSettings" Target="../printerSettings/printerSettings380.bin"/><Relationship Id="rId29" Type="http://schemas.openxmlformats.org/officeDocument/2006/relationships/printerSettings" Target="../printerSettings/printerSettings389.bin"/><Relationship Id="rId1" Type="http://schemas.openxmlformats.org/officeDocument/2006/relationships/printerSettings" Target="../printerSettings/printerSettings361.bin"/><Relationship Id="rId6" Type="http://schemas.openxmlformats.org/officeDocument/2006/relationships/printerSettings" Target="../printerSettings/printerSettings366.bin"/><Relationship Id="rId11" Type="http://schemas.openxmlformats.org/officeDocument/2006/relationships/printerSettings" Target="../printerSettings/printerSettings371.bin"/><Relationship Id="rId24" Type="http://schemas.openxmlformats.org/officeDocument/2006/relationships/printerSettings" Target="../printerSettings/printerSettings384.bin"/><Relationship Id="rId5" Type="http://schemas.openxmlformats.org/officeDocument/2006/relationships/printerSettings" Target="../printerSettings/printerSettings365.bin"/><Relationship Id="rId15" Type="http://schemas.openxmlformats.org/officeDocument/2006/relationships/printerSettings" Target="../printerSettings/printerSettings375.bin"/><Relationship Id="rId23" Type="http://schemas.openxmlformats.org/officeDocument/2006/relationships/printerSettings" Target="../printerSettings/printerSettings383.bin"/><Relationship Id="rId28" Type="http://schemas.openxmlformats.org/officeDocument/2006/relationships/printerSettings" Target="../printerSettings/printerSettings388.bin"/><Relationship Id="rId10" Type="http://schemas.openxmlformats.org/officeDocument/2006/relationships/printerSettings" Target="../printerSettings/printerSettings370.bin"/><Relationship Id="rId19" Type="http://schemas.openxmlformats.org/officeDocument/2006/relationships/printerSettings" Target="../printerSettings/printerSettings379.bin"/><Relationship Id="rId4" Type="http://schemas.openxmlformats.org/officeDocument/2006/relationships/printerSettings" Target="../printerSettings/printerSettings364.bin"/><Relationship Id="rId9" Type="http://schemas.openxmlformats.org/officeDocument/2006/relationships/printerSettings" Target="../printerSettings/printerSettings369.bin"/><Relationship Id="rId14" Type="http://schemas.openxmlformats.org/officeDocument/2006/relationships/printerSettings" Target="../printerSettings/printerSettings374.bin"/><Relationship Id="rId22" Type="http://schemas.openxmlformats.org/officeDocument/2006/relationships/printerSettings" Target="../printerSettings/printerSettings382.bin"/><Relationship Id="rId27" Type="http://schemas.openxmlformats.org/officeDocument/2006/relationships/printerSettings" Target="../printerSettings/printerSettings387.bin"/><Relationship Id="rId30" Type="http://schemas.openxmlformats.org/officeDocument/2006/relationships/printerSettings" Target="../printerSettings/printerSettings390.bin"/></Relationships>
</file>

<file path=xl/worksheets/_rels/sheet16.xml.rels><?xml version="1.0" encoding="UTF-8" standalone="yes"?>
<Relationships xmlns="http://schemas.openxmlformats.org/package/2006/relationships"><Relationship Id="rId8" Type="http://schemas.openxmlformats.org/officeDocument/2006/relationships/printerSettings" Target="../printerSettings/printerSettings398.bin"/><Relationship Id="rId13" Type="http://schemas.openxmlformats.org/officeDocument/2006/relationships/printerSettings" Target="../printerSettings/printerSettings403.bin"/><Relationship Id="rId18" Type="http://schemas.openxmlformats.org/officeDocument/2006/relationships/printerSettings" Target="../printerSettings/printerSettings408.bin"/><Relationship Id="rId26" Type="http://schemas.openxmlformats.org/officeDocument/2006/relationships/printerSettings" Target="../printerSettings/printerSettings416.bin"/><Relationship Id="rId3" Type="http://schemas.openxmlformats.org/officeDocument/2006/relationships/printerSettings" Target="../printerSettings/printerSettings393.bin"/><Relationship Id="rId21" Type="http://schemas.openxmlformats.org/officeDocument/2006/relationships/printerSettings" Target="../printerSettings/printerSettings411.bin"/><Relationship Id="rId7" Type="http://schemas.openxmlformats.org/officeDocument/2006/relationships/printerSettings" Target="../printerSettings/printerSettings397.bin"/><Relationship Id="rId12" Type="http://schemas.openxmlformats.org/officeDocument/2006/relationships/printerSettings" Target="../printerSettings/printerSettings402.bin"/><Relationship Id="rId17" Type="http://schemas.openxmlformats.org/officeDocument/2006/relationships/printerSettings" Target="../printerSettings/printerSettings407.bin"/><Relationship Id="rId25" Type="http://schemas.openxmlformats.org/officeDocument/2006/relationships/printerSettings" Target="../printerSettings/printerSettings415.bin"/><Relationship Id="rId2" Type="http://schemas.openxmlformats.org/officeDocument/2006/relationships/printerSettings" Target="../printerSettings/printerSettings392.bin"/><Relationship Id="rId16" Type="http://schemas.openxmlformats.org/officeDocument/2006/relationships/printerSettings" Target="../printerSettings/printerSettings406.bin"/><Relationship Id="rId20" Type="http://schemas.openxmlformats.org/officeDocument/2006/relationships/printerSettings" Target="../printerSettings/printerSettings410.bin"/><Relationship Id="rId29" Type="http://schemas.openxmlformats.org/officeDocument/2006/relationships/printerSettings" Target="../printerSettings/printerSettings419.bin"/><Relationship Id="rId1" Type="http://schemas.openxmlformats.org/officeDocument/2006/relationships/printerSettings" Target="../printerSettings/printerSettings391.bin"/><Relationship Id="rId6" Type="http://schemas.openxmlformats.org/officeDocument/2006/relationships/printerSettings" Target="../printerSettings/printerSettings396.bin"/><Relationship Id="rId11" Type="http://schemas.openxmlformats.org/officeDocument/2006/relationships/printerSettings" Target="../printerSettings/printerSettings401.bin"/><Relationship Id="rId24" Type="http://schemas.openxmlformats.org/officeDocument/2006/relationships/printerSettings" Target="../printerSettings/printerSettings414.bin"/><Relationship Id="rId5" Type="http://schemas.openxmlformats.org/officeDocument/2006/relationships/printerSettings" Target="../printerSettings/printerSettings395.bin"/><Relationship Id="rId15" Type="http://schemas.openxmlformats.org/officeDocument/2006/relationships/printerSettings" Target="../printerSettings/printerSettings405.bin"/><Relationship Id="rId23" Type="http://schemas.openxmlformats.org/officeDocument/2006/relationships/printerSettings" Target="../printerSettings/printerSettings413.bin"/><Relationship Id="rId28" Type="http://schemas.openxmlformats.org/officeDocument/2006/relationships/printerSettings" Target="../printerSettings/printerSettings418.bin"/><Relationship Id="rId10" Type="http://schemas.openxmlformats.org/officeDocument/2006/relationships/printerSettings" Target="../printerSettings/printerSettings400.bin"/><Relationship Id="rId19" Type="http://schemas.openxmlformats.org/officeDocument/2006/relationships/printerSettings" Target="../printerSettings/printerSettings409.bin"/><Relationship Id="rId4" Type="http://schemas.openxmlformats.org/officeDocument/2006/relationships/printerSettings" Target="../printerSettings/printerSettings394.bin"/><Relationship Id="rId9" Type="http://schemas.openxmlformats.org/officeDocument/2006/relationships/printerSettings" Target="../printerSettings/printerSettings399.bin"/><Relationship Id="rId14" Type="http://schemas.openxmlformats.org/officeDocument/2006/relationships/printerSettings" Target="../printerSettings/printerSettings404.bin"/><Relationship Id="rId22" Type="http://schemas.openxmlformats.org/officeDocument/2006/relationships/printerSettings" Target="../printerSettings/printerSettings412.bin"/><Relationship Id="rId27" Type="http://schemas.openxmlformats.org/officeDocument/2006/relationships/printerSettings" Target="../printerSettings/printerSettings417.bin"/><Relationship Id="rId30" Type="http://schemas.openxmlformats.org/officeDocument/2006/relationships/printerSettings" Target="../printerSettings/printerSettings42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2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2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23.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38.bin"/><Relationship Id="rId13" Type="http://schemas.openxmlformats.org/officeDocument/2006/relationships/printerSettings" Target="../printerSettings/printerSettings43.bin"/><Relationship Id="rId18" Type="http://schemas.openxmlformats.org/officeDocument/2006/relationships/printerSettings" Target="../printerSettings/printerSettings48.bin"/><Relationship Id="rId26" Type="http://schemas.openxmlformats.org/officeDocument/2006/relationships/printerSettings" Target="../printerSettings/printerSettings56.bin"/><Relationship Id="rId3" Type="http://schemas.openxmlformats.org/officeDocument/2006/relationships/printerSettings" Target="../printerSettings/printerSettings33.bin"/><Relationship Id="rId21" Type="http://schemas.openxmlformats.org/officeDocument/2006/relationships/printerSettings" Target="../printerSettings/printerSettings51.bin"/><Relationship Id="rId7" Type="http://schemas.openxmlformats.org/officeDocument/2006/relationships/printerSettings" Target="../printerSettings/printerSettings37.bin"/><Relationship Id="rId12" Type="http://schemas.openxmlformats.org/officeDocument/2006/relationships/printerSettings" Target="../printerSettings/printerSettings42.bin"/><Relationship Id="rId17" Type="http://schemas.openxmlformats.org/officeDocument/2006/relationships/printerSettings" Target="../printerSettings/printerSettings47.bin"/><Relationship Id="rId25" Type="http://schemas.openxmlformats.org/officeDocument/2006/relationships/printerSettings" Target="../printerSettings/printerSettings55.bin"/><Relationship Id="rId2" Type="http://schemas.openxmlformats.org/officeDocument/2006/relationships/printerSettings" Target="../printerSettings/printerSettings32.bin"/><Relationship Id="rId16" Type="http://schemas.openxmlformats.org/officeDocument/2006/relationships/printerSettings" Target="../printerSettings/printerSettings46.bin"/><Relationship Id="rId20" Type="http://schemas.openxmlformats.org/officeDocument/2006/relationships/printerSettings" Target="../printerSettings/printerSettings50.bin"/><Relationship Id="rId29" Type="http://schemas.openxmlformats.org/officeDocument/2006/relationships/printerSettings" Target="../printerSettings/printerSettings59.bin"/><Relationship Id="rId1" Type="http://schemas.openxmlformats.org/officeDocument/2006/relationships/printerSettings" Target="../printerSettings/printerSettings31.bin"/><Relationship Id="rId6" Type="http://schemas.openxmlformats.org/officeDocument/2006/relationships/printerSettings" Target="../printerSettings/printerSettings36.bin"/><Relationship Id="rId11" Type="http://schemas.openxmlformats.org/officeDocument/2006/relationships/printerSettings" Target="../printerSettings/printerSettings41.bin"/><Relationship Id="rId24" Type="http://schemas.openxmlformats.org/officeDocument/2006/relationships/printerSettings" Target="../printerSettings/printerSettings54.bin"/><Relationship Id="rId5" Type="http://schemas.openxmlformats.org/officeDocument/2006/relationships/printerSettings" Target="../printerSettings/printerSettings35.bin"/><Relationship Id="rId15" Type="http://schemas.openxmlformats.org/officeDocument/2006/relationships/printerSettings" Target="../printerSettings/printerSettings45.bin"/><Relationship Id="rId23" Type="http://schemas.openxmlformats.org/officeDocument/2006/relationships/printerSettings" Target="../printerSettings/printerSettings53.bin"/><Relationship Id="rId28" Type="http://schemas.openxmlformats.org/officeDocument/2006/relationships/printerSettings" Target="../printerSettings/printerSettings58.bin"/><Relationship Id="rId10" Type="http://schemas.openxmlformats.org/officeDocument/2006/relationships/printerSettings" Target="../printerSettings/printerSettings40.bin"/><Relationship Id="rId19" Type="http://schemas.openxmlformats.org/officeDocument/2006/relationships/printerSettings" Target="../printerSettings/printerSettings49.bin"/><Relationship Id="rId31" Type="http://schemas.openxmlformats.org/officeDocument/2006/relationships/drawing" Target="../drawings/drawing2.xml"/><Relationship Id="rId4" Type="http://schemas.openxmlformats.org/officeDocument/2006/relationships/printerSettings" Target="../printerSettings/printerSettings34.bin"/><Relationship Id="rId9" Type="http://schemas.openxmlformats.org/officeDocument/2006/relationships/printerSettings" Target="../printerSettings/printerSettings39.bin"/><Relationship Id="rId14" Type="http://schemas.openxmlformats.org/officeDocument/2006/relationships/printerSettings" Target="../printerSettings/printerSettings44.bin"/><Relationship Id="rId22" Type="http://schemas.openxmlformats.org/officeDocument/2006/relationships/printerSettings" Target="../printerSettings/printerSettings52.bin"/><Relationship Id="rId27" Type="http://schemas.openxmlformats.org/officeDocument/2006/relationships/printerSettings" Target="../printerSettings/printerSettings57.bin"/><Relationship Id="rId30" Type="http://schemas.openxmlformats.org/officeDocument/2006/relationships/printerSettings" Target="../printerSettings/printerSettings60.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68.bin"/><Relationship Id="rId13" Type="http://schemas.openxmlformats.org/officeDocument/2006/relationships/printerSettings" Target="../printerSettings/printerSettings73.bin"/><Relationship Id="rId18" Type="http://schemas.openxmlformats.org/officeDocument/2006/relationships/printerSettings" Target="../printerSettings/printerSettings78.bin"/><Relationship Id="rId26" Type="http://schemas.openxmlformats.org/officeDocument/2006/relationships/printerSettings" Target="../printerSettings/printerSettings86.bin"/><Relationship Id="rId3" Type="http://schemas.openxmlformats.org/officeDocument/2006/relationships/printerSettings" Target="../printerSettings/printerSettings63.bin"/><Relationship Id="rId21" Type="http://schemas.openxmlformats.org/officeDocument/2006/relationships/printerSettings" Target="../printerSettings/printerSettings81.bin"/><Relationship Id="rId7" Type="http://schemas.openxmlformats.org/officeDocument/2006/relationships/printerSettings" Target="../printerSettings/printerSettings67.bin"/><Relationship Id="rId12" Type="http://schemas.openxmlformats.org/officeDocument/2006/relationships/printerSettings" Target="../printerSettings/printerSettings72.bin"/><Relationship Id="rId17" Type="http://schemas.openxmlformats.org/officeDocument/2006/relationships/printerSettings" Target="../printerSettings/printerSettings77.bin"/><Relationship Id="rId25" Type="http://schemas.openxmlformats.org/officeDocument/2006/relationships/printerSettings" Target="../printerSettings/printerSettings85.bin"/><Relationship Id="rId2" Type="http://schemas.openxmlformats.org/officeDocument/2006/relationships/printerSettings" Target="../printerSettings/printerSettings62.bin"/><Relationship Id="rId16" Type="http://schemas.openxmlformats.org/officeDocument/2006/relationships/printerSettings" Target="../printerSettings/printerSettings76.bin"/><Relationship Id="rId20" Type="http://schemas.openxmlformats.org/officeDocument/2006/relationships/printerSettings" Target="../printerSettings/printerSettings80.bin"/><Relationship Id="rId29" Type="http://schemas.openxmlformats.org/officeDocument/2006/relationships/printerSettings" Target="../printerSettings/printerSettings89.bin"/><Relationship Id="rId1" Type="http://schemas.openxmlformats.org/officeDocument/2006/relationships/printerSettings" Target="../printerSettings/printerSettings61.bin"/><Relationship Id="rId6" Type="http://schemas.openxmlformats.org/officeDocument/2006/relationships/printerSettings" Target="../printerSettings/printerSettings66.bin"/><Relationship Id="rId11" Type="http://schemas.openxmlformats.org/officeDocument/2006/relationships/printerSettings" Target="../printerSettings/printerSettings71.bin"/><Relationship Id="rId24" Type="http://schemas.openxmlformats.org/officeDocument/2006/relationships/printerSettings" Target="../printerSettings/printerSettings84.bin"/><Relationship Id="rId5" Type="http://schemas.openxmlformats.org/officeDocument/2006/relationships/printerSettings" Target="../printerSettings/printerSettings65.bin"/><Relationship Id="rId15" Type="http://schemas.openxmlformats.org/officeDocument/2006/relationships/printerSettings" Target="../printerSettings/printerSettings75.bin"/><Relationship Id="rId23" Type="http://schemas.openxmlformats.org/officeDocument/2006/relationships/printerSettings" Target="../printerSettings/printerSettings83.bin"/><Relationship Id="rId28" Type="http://schemas.openxmlformats.org/officeDocument/2006/relationships/printerSettings" Target="../printerSettings/printerSettings88.bin"/><Relationship Id="rId10" Type="http://schemas.openxmlformats.org/officeDocument/2006/relationships/printerSettings" Target="../printerSettings/printerSettings70.bin"/><Relationship Id="rId19" Type="http://schemas.openxmlformats.org/officeDocument/2006/relationships/printerSettings" Target="../printerSettings/printerSettings79.bin"/><Relationship Id="rId31" Type="http://schemas.openxmlformats.org/officeDocument/2006/relationships/drawing" Target="../drawings/drawing3.xml"/><Relationship Id="rId4" Type="http://schemas.openxmlformats.org/officeDocument/2006/relationships/printerSettings" Target="../printerSettings/printerSettings64.bin"/><Relationship Id="rId9" Type="http://schemas.openxmlformats.org/officeDocument/2006/relationships/printerSettings" Target="../printerSettings/printerSettings69.bin"/><Relationship Id="rId14" Type="http://schemas.openxmlformats.org/officeDocument/2006/relationships/printerSettings" Target="../printerSettings/printerSettings74.bin"/><Relationship Id="rId22" Type="http://schemas.openxmlformats.org/officeDocument/2006/relationships/printerSettings" Target="../printerSettings/printerSettings82.bin"/><Relationship Id="rId27" Type="http://schemas.openxmlformats.org/officeDocument/2006/relationships/printerSettings" Target="../printerSettings/printerSettings87.bin"/><Relationship Id="rId30" Type="http://schemas.openxmlformats.org/officeDocument/2006/relationships/printerSettings" Target="../printerSettings/printerSettings9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98.bin"/><Relationship Id="rId13" Type="http://schemas.openxmlformats.org/officeDocument/2006/relationships/printerSettings" Target="../printerSettings/printerSettings103.bin"/><Relationship Id="rId18" Type="http://schemas.openxmlformats.org/officeDocument/2006/relationships/printerSettings" Target="../printerSettings/printerSettings108.bin"/><Relationship Id="rId26" Type="http://schemas.openxmlformats.org/officeDocument/2006/relationships/printerSettings" Target="../printerSettings/printerSettings116.bin"/><Relationship Id="rId3" Type="http://schemas.openxmlformats.org/officeDocument/2006/relationships/printerSettings" Target="../printerSettings/printerSettings93.bin"/><Relationship Id="rId21" Type="http://schemas.openxmlformats.org/officeDocument/2006/relationships/printerSettings" Target="../printerSettings/printerSettings111.bin"/><Relationship Id="rId7" Type="http://schemas.openxmlformats.org/officeDocument/2006/relationships/printerSettings" Target="../printerSettings/printerSettings97.bin"/><Relationship Id="rId12" Type="http://schemas.openxmlformats.org/officeDocument/2006/relationships/printerSettings" Target="../printerSettings/printerSettings102.bin"/><Relationship Id="rId17" Type="http://schemas.openxmlformats.org/officeDocument/2006/relationships/printerSettings" Target="../printerSettings/printerSettings107.bin"/><Relationship Id="rId25" Type="http://schemas.openxmlformats.org/officeDocument/2006/relationships/printerSettings" Target="../printerSettings/printerSettings115.bin"/><Relationship Id="rId2" Type="http://schemas.openxmlformats.org/officeDocument/2006/relationships/printerSettings" Target="../printerSettings/printerSettings92.bin"/><Relationship Id="rId16" Type="http://schemas.openxmlformats.org/officeDocument/2006/relationships/printerSettings" Target="../printerSettings/printerSettings106.bin"/><Relationship Id="rId20" Type="http://schemas.openxmlformats.org/officeDocument/2006/relationships/printerSettings" Target="../printerSettings/printerSettings110.bin"/><Relationship Id="rId29" Type="http://schemas.openxmlformats.org/officeDocument/2006/relationships/printerSettings" Target="../printerSettings/printerSettings119.bin"/><Relationship Id="rId1" Type="http://schemas.openxmlformats.org/officeDocument/2006/relationships/printerSettings" Target="../printerSettings/printerSettings91.bin"/><Relationship Id="rId6" Type="http://schemas.openxmlformats.org/officeDocument/2006/relationships/printerSettings" Target="../printerSettings/printerSettings96.bin"/><Relationship Id="rId11" Type="http://schemas.openxmlformats.org/officeDocument/2006/relationships/printerSettings" Target="../printerSettings/printerSettings101.bin"/><Relationship Id="rId24" Type="http://schemas.openxmlformats.org/officeDocument/2006/relationships/printerSettings" Target="../printerSettings/printerSettings114.bin"/><Relationship Id="rId5" Type="http://schemas.openxmlformats.org/officeDocument/2006/relationships/printerSettings" Target="../printerSettings/printerSettings95.bin"/><Relationship Id="rId15" Type="http://schemas.openxmlformats.org/officeDocument/2006/relationships/printerSettings" Target="../printerSettings/printerSettings105.bin"/><Relationship Id="rId23" Type="http://schemas.openxmlformats.org/officeDocument/2006/relationships/printerSettings" Target="../printerSettings/printerSettings113.bin"/><Relationship Id="rId28" Type="http://schemas.openxmlformats.org/officeDocument/2006/relationships/printerSettings" Target="../printerSettings/printerSettings118.bin"/><Relationship Id="rId10" Type="http://schemas.openxmlformats.org/officeDocument/2006/relationships/printerSettings" Target="../printerSettings/printerSettings100.bin"/><Relationship Id="rId19" Type="http://schemas.openxmlformats.org/officeDocument/2006/relationships/printerSettings" Target="../printerSettings/printerSettings109.bin"/><Relationship Id="rId31" Type="http://schemas.openxmlformats.org/officeDocument/2006/relationships/drawing" Target="../drawings/drawing4.xml"/><Relationship Id="rId4" Type="http://schemas.openxmlformats.org/officeDocument/2006/relationships/printerSettings" Target="../printerSettings/printerSettings94.bin"/><Relationship Id="rId9" Type="http://schemas.openxmlformats.org/officeDocument/2006/relationships/printerSettings" Target="../printerSettings/printerSettings99.bin"/><Relationship Id="rId14" Type="http://schemas.openxmlformats.org/officeDocument/2006/relationships/printerSettings" Target="../printerSettings/printerSettings104.bin"/><Relationship Id="rId22" Type="http://schemas.openxmlformats.org/officeDocument/2006/relationships/printerSettings" Target="../printerSettings/printerSettings112.bin"/><Relationship Id="rId27" Type="http://schemas.openxmlformats.org/officeDocument/2006/relationships/printerSettings" Target="../printerSettings/printerSettings117.bin"/><Relationship Id="rId30" Type="http://schemas.openxmlformats.org/officeDocument/2006/relationships/printerSettings" Target="../printerSettings/printerSettings120.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128.bin"/><Relationship Id="rId13" Type="http://schemas.openxmlformats.org/officeDocument/2006/relationships/printerSettings" Target="../printerSettings/printerSettings133.bin"/><Relationship Id="rId18" Type="http://schemas.openxmlformats.org/officeDocument/2006/relationships/printerSettings" Target="../printerSettings/printerSettings138.bin"/><Relationship Id="rId26" Type="http://schemas.openxmlformats.org/officeDocument/2006/relationships/printerSettings" Target="../printerSettings/printerSettings146.bin"/><Relationship Id="rId3" Type="http://schemas.openxmlformats.org/officeDocument/2006/relationships/printerSettings" Target="../printerSettings/printerSettings123.bin"/><Relationship Id="rId21" Type="http://schemas.openxmlformats.org/officeDocument/2006/relationships/printerSettings" Target="../printerSettings/printerSettings141.bin"/><Relationship Id="rId7" Type="http://schemas.openxmlformats.org/officeDocument/2006/relationships/printerSettings" Target="../printerSettings/printerSettings127.bin"/><Relationship Id="rId12" Type="http://schemas.openxmlformats.org/officeDocument/2006/relationships/printerSettings" Target="../printerSettings/printerSettings132.bin"/><Relationship Id="rId17" Type="http://schemas.openxmlformats.org/officeDocument/2006/relationships/printerSettings" Target="../printerSettings/printerSettings137.bin"/><Relationship Id="rId25" Type="http://schemas.openxmlformats.org/officeDocument/2006/relationships/printerSettings" Target="../printerSettings/printerSettings145.bin"/><Relationship Id="rId2" Type="http://schemas.openxmlformats.org/officeDocument/2006/relationships/printerSettings" Target="../printerSettings/printerSettings122.bin"/><Relationship Id="rId16" Type="http://schemas.openxmlformats.org/officeDocument/2006/relationships/printerSettings" Target="../printerSettings/printerSettings136.bin"/><Relationship Id="rId20" Type="http://schemas.openxmlformats.org/officeDocument/2006/relationships/printerSettings" Target="../printerSettings/printerSettings140.bin"/><Relationship Id="rId29" Type="http://schemas.openxmlformats.org/officeDocument/2006/relationships/printerSettings" Target="../printerSettings/printerSettings149.bin"/><Relationship Id="rId1" Type="http://schemas.openxmlformats.org/officeDocument/2006/relationships/printerSettings" Target="../printerSettings/printerSettings121.bin"/><Relationship Id="rId6" Type="http://schemas.openxmlformats.org/officeDocument/2006/relationships/printerSettings" Target="../printerSettings/printerSettings126.bin"/><Relationship Id="rId11" Type="http://schemas.openxmlformats.org/officeDocument/2006/relationships/printerSettings" Target="../printerSettings/printerSettings131.bin"/><Relationship Id="rId24" Type="http://schemas.openxmlformats.org/officeDocument/2006/relationships/printerSettings" Target="../printerSettings/printerSettings144.bin"/><Relationship Id="rId5" Type="http://schemas.openxmlformats.org/officeDocument/2006/relationships/printerSettings" Target="../printerSettings/printerSettings125.bin"/><Relationship Id="rId15" Type="http://schemas.openxmlformats.org/officeDocument/2006/relationships/printerSettings" Target="../printerSettings/printerSettings135.bin"/><Relationship Id="rId23" Type="http://schemas.openxmlformats.org/officeDocument/2006/relationships/printerSettings" Target="../printerSettings/printerSettings143.bin"/><Relationship Id="rId28" Type="http://schemas.openxmlformats.org/officeDocument/2006/relationships/printerSettings" Target="../printerSettings/printerSettings148.bin"/><Relationship Id="rId10" Type="http://schemas.openxmlformats.org/officeDocument/2006/relationships/printerSettings" Target="../printerSettings/printerSettings130.bin"/><Relationship Id="rId19" Type="http://schemas.openxmlformats.org/officeDocument/2006/relationships/printerSettings" Target="../printerSettings/printerSettings139.bin"/><Relationship Id="rId31" Type="http://schemas.openxmlformats.org/officeDocument/2006/relationships/drawing" Target="../drawings/drawing5.xml"/><Relationship Id="rId4" Type="http://schemas.openxmlformats.org/officeDocument/2006/relationships/printerSettings" Target="../printerSettings/printerSettings124.bin"/><Relationship Id="rId9" Type="http://schemas.openxmlformats.org/officeDocument/2006/relationships/printerSettings" Target="../printerSettings/printerSettings129.bin"/><Relationship Id="rId14" Type="http://schemas.openxmlformats.org/officeDocument/2006/relationships/printerSettings" Target="../printerSettings/printerSettings134.bin"/><Relationship Id="rId22" Type="http://schemas.openxmlformats.org/officeDocument/2006/relationships/printerSettings" Target="../printerSettings/printerSettings142.bin"/><Relationship Id="rId27" Type="http://schemas.openxmlformats.org/officeDocument/2006/relationships/printerSettings" Target="../printerSettings/printerSettings147.bin"/><Relationship Id="rId30" Type="http://schemas.openxmlformats.org/officeDocument/2006/relationships/printerSettings" Target="../printerSettings/printerSettings150.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158.bin"/><Relationship Id="rId13" Type="http://schemas.openxmlformats.org/officeDocument/2006/relationships/printerSettings" Target="../printerSettings/printerSettings163.bin"/><Relationship Id="rId18" Type="http://schemas.openxmlformats.org/officeDocument/2006/relationships/printerSettings" Target="../printerSettings/printerSettings168.bin"/><Relationship Id="rId26" Type="http://schemas.openxmlformats.org/officeDocument/2006/relationships/printerSettings" Target="../printerSettings/printerSettings176.bin"/><Relationship Id="rId3" Type="http://schemas.openxmlformats.org/officeDocument/2006/relationships/printerSettings" Target="../printerSettings/printerSettings153.bin"/><Relationship Id="rId21" Type="http://schemas.openxmlformats.org/officeDocument/2006/relationships/printerSettings" Target="../printerSettings/printerSettings171.bin"/><Relationship Id="rId7" Type="http://schemas.openxmlformats.org/officeDocument/2006/relationships/printerSettings" Target="../printerSettings/printerSettings157.bin"/><Relationship Id="rId12" Type="http://schemas.openxmlformats.org/officeDocument/2006/relationships/printerSettings" Target="../printerSettings/printerSettings162.bin"/><Relationship Id="rId17" Type="http://schemas.openxmlformats.org/officeDocument/2006/relationships/printerSettings" Target="../printerSettings/printerSettings167.bin"/><Relationship Id="rId25" Type="http://schemas.openxmlformats.org/officeDocument/2006/relationships/printerSettings" Target="../printerSettings/printerSettings175.bin"/><Relationship Id="rId2" Type="http://schemas.openxmlformats.org/officeDocument/2006/relationships/printerSettings" Target="../printerSettings/printerSettings152.bin"/><Relationship Id="rId16" Type="http://schemas.openxmlformats.org/officeDocument/2006/relationships/printerSettings" Target="../printerSettings/printerSettings166.bin"/><Relationship Id="rId20" Type="http://schemas.openxmlformats.org/officeDocument/2006/relationships/printerSettings" Target="../printerSettings/printerSettings170.bin"/><Relationship Id="rId29" Type="http://schemas.openxmlformats.org/officeDocument/2006/relationships/printerSettings" Target="../printerSettings/printerSettings179.bin"/><Relationship Id="rId1" Type="http://schemas.openxmlformats.org/officeDocument/2006/relationships/printerSettings" Target="../printerSettings/printerSettings151.bin"/><Relationship Id="rId6" Type="http://schemas.openxmlformats.org/officeDocument/2006/relationships/printerSettings" Target="../printerSettings/printerSettings156.bin"/><Relationship Id="rId11" Type="http://schemas.openxmlformats.org/officeDocument/2006/relationships/printerSettings" Target="../printerSettings/printerSettings161.bin"/><Relationship Id="rId24" Type="http://schemas.openxmlformats.org/officeDocument/2006/relationships/printerSettings" Target="../printerSettings/printerSettings174.bin"/><Relationship Id="rId5" Type="http://schemas.openxmlformats.org/officeDocument/2006/relationships/printerSettings" Target="../printerSettings/printerSettings155.bin"/><Relationship Id="rId15" Type="http://schemas.openxmlformats.org/officeDocument/2006/relationships/printerSettings" Target="../printerSettings/printerSettings165.bin"/><Relationship Id="rId23" Type="http://schemas.openxmlformats.org/officeDocument/2006/relationships/printerSettings" Target="../printerSettings/printerSettings173.bin"/><Relationship Id="rId28" Type="http://schemas.openxmlformats.org/officeDocument/2006/relationships/printerSettings" Target="../printerSettings/printerSettings178.bin"/><Relationship Id="rId10" Type="http://schemas.openxmlformats.org/officeDocument/2006/relationships/printerSettings" Target="../printerSettings/printerSettings160.bin"/><Relationship Id="rId19" Type="http://schemas.openxmlformats.org/officeDocument/2006/relationships/printerSettings" Target="../printerSettings/printerSettings169.bin"/><Relationship Id="rId31" Type="http://schemas.openxmlformats.org/officeDocument/2006/relationships/drawing" Target="../drawings/drawing6.xml"/><Relationship Id="rId4" Type="http://schemas.openxmlformats.org/officeDocument/2006/relationships/printerSettings" Target="../printerSettings/printerSettings154.bin"/><Relationship Id="rId9" Type="http://schemas.openxmlformats.org/officeDocument/2006/relationships/printerSettings" Target="../printerSettings/printerSettings159.bin"/><Relationship Id="rId14" Type="http://schemas.openxmlformats.org/officeDocument/2006/relationships/printerSettings" Target="../printerSettings/printerSettings164.bin"/><Relationship Id="rId22" Type="http://schemas.openxmlformats.org/officeDocument/2006/relationships/printerSettings" Target="../printerSettings/printerSettings172.bin"/><Relationship Id="rId27" Type="http://schemas.openxmlformats.org/officeDocument/2006/relationships/printerSettings" Target="../printerSettings/printerSettings177.bin"/><Relationship Id="rId30" Type="http://schemas.openxmlformats.org/officeDocument/2006/relationships/printerSettings" Target="../printerSettings/printerSettings180.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188.bin"/><Relationship Id="rId13" Type="http://schemas.openxmlformats.org/officeDocument/2006/relationships/printerSettings" Target="../printerSettings/printerSettings193.bin"/><Relationship Id="rId18" Type="http://schemas.openxmlformats.org/officeDocument/2006/relationships/printerSettings" Target="../printerSettings/printerSettings198.bin"/><Relationship Id="rId26" Type="http://schemas.openxmlformats.org/officeDocument/2006/relationships/printerSettings" Target="../printerSettings/printerSettings206.bin"/><Relationship Id="rId3" Type="http://schemas.openxmlformats.org/officeDocument/2006/relationships/printerSettings" Target="../printerSettings/printerSettings183.bin"/><Relationship Id="rId21" Type="http://schemas.openxmlformats.org/officeDocument/2006/relationships/printerSettings" Target="../printerSettings/printerSettings201.bin"/><Relationship Id="rId7" Type="http://schemas.openxmlformats.org/officeDocument/2006/relationships/printerSettings" Target="../printerSettings/printerSettings187.bin"/><Relationship Id="rId12" Type="http://schemas.openxmlformats.org/officeDocument/2006/relationships/printerSettings" Target="../printerSettings/printerSettings192.bin"/><Relationship Id="rId17" Type="http://schemas.openxmlformats.org/officeDocument/2006/relationships/printerSettings" Target="../printerSettings/printerSettings197.bin"/><Relationship Id="rId25" Type="http://schemas.openxmlformats.org/officeDocument/2006/relationships/printerSettings" Target="../printerSettings/printerSettings205.bin"/><Relationship Id="rId2" Type="http://schemas.openxmlformats.org/officeDocument/2006/relationships/printerSettings" Target="../printerSettings/printerSettings182.bin"/><Relationship Id="rId16" Type="http://schemas.openxmlformats.org/officeDocument/2006/relationships/printerSettings" Target="../printerSettings/printerSettings196.bin"/><Relationship Id="rId20" Type="http://schemas.openxmlformats.org/officeDocument/2006/relationships/printerSettings" Target="../printerSettings/printerSettings200.bin"/><Relationship Id="rId29" Type="http://schemas.openxmlformats.org/officeDocument/2006/relationships/printerSettings" Target="../printerSettings/printerSettings209.bin"/><Relationship Id="rId1" Type="http://schemas.openxmlformats.org/officeDocument/2006/relationships/printerSettings" Target="../printerSettings/printerSettings181.bin"/><Relationship Id="rId6" Type="http://schemas.openxmlformats.org/officeDocument/2006/relationships/printerSettings" Target="../printerSettings/printerSettings186.bin"/><Relationship Id="rId11" Type="http://schemas.openxmlformats.org/officeDocument/2006/relationships/printerSettings" Target="../printerSettings/printerSettings191.bin"/><Relationship Id="rId24" Type="http://schemas.openxmlformats.org/officeDocument/2006/relationships/printerSettings" Target="../printerSettings/printerSettings204.bin"/><Relationship Id="rId5" Type="http://schemas.openxmlformats.org/officeDocument/2006/relationships/printerSettings" Target="../printerSettings/printerSettings185.bin"/><Relationship Id="rId15" Type="http://schemas.openxmlformats.org/officeDocument/2006/relationships/printerSettings" Target="../printerSettings/printerSettings195.bin"/><Relationship Id="rId23" Type="http://schemas.openxmlformats.org/officeDocument/2006/relationships/printerSettings" Target="../printerSettings/printerSettings203.bin"/><Relationship Id="rId28" Type="http://schemas.openxmlformats.org/officeDocument/2006/relationships/printerSettings" Target="../printerSettings/printerSettings208.bin"/><Relationship Id="rId10" Type="http://schemas.openxmlformats.org/officeDocument/2006/relationships/printerSettings" Target="../printerSettings/printerSettings190.bin"/><Relationship Id="rId19" Type="http://schemas.openxmlformats.org/officeDocument/2006/relationships/printerSettings" Target="../printerSettings/printerSettings199.bin"/><Relationship Id="rId31" Type="http://schemas.openxmlformats.org/officeDocument/2006/relationships/drawing" Target="../drawings/drawing7.xml"/><Relationship Id="rId4" Type="http://schemas.openxmlformats.org/officeDocument/2006/relationships/printerSettings" Target="../printerSettings/printerSettings184.bin"/><Relationship Id="rId9" Type="http://schemas.openxmlformats.org/officeDocument/2006/relationships/printerSettings" Target="../printerSettings/printerSettings189.bin"/><Relationship Id="rId14" Type="http://schemas.openxmlformats.org/officeDocument/2006/relationships/printerSettings" Target="../printerSettings/printerSettings194.bin"/><Relationship Id="rId22" Type="http://schemas.openxmlformats.org/officeDocument/2006/relationships/printerSettings" Target="../printerSettings/printerSettings202.bin"/><Relationship Id="rId27" Type="http://schemas.openxmlformats.org/officeDocument/2006/relationships/printerSettings" Target="../printerSettings/printerSettings207.bin"/><Relationship Id="rId30" Type="http://schemas.openxmlformats.org/officeDocument/2006/relationships/printerSettings" Target="../printerSettings/printerSettings2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2AD69-6A8C-4952-8AC3-119505D8DD8D}">
  <sheetPr>
    <pageSetUpPr fitToPage="1"/>
  </sheetPr>
  <dimension ref="A1:L25"/>
  <sheetViews>
    <sheetView topLeftCell="E17" zoomScale="90" zoomScaleNormal="88" workbookViewId="0">
      <selection activeCell="F17" sqref="F17"/>
    </sheetView>
  </sheetViews>
  <sheetFormatPr defaultColWidth="9.109375" defaultRowHeight="14.4" x14ac:dyDescent="0.3"/>
  <cols>
    <col min="1" max="1" width="8.6640625" style="59" customWidth="1"/>
    <col min="2" max="2" width="23.6640625" style="59" customWidth="1"/>
    <col min="3" max="3" width="27.5546875" style="59" customWidth="1"/>
    <col min="4" max="4" width="18.6640625" style="59" customWidth="1"/>
    <col min="5" max="5" width="14.44140625" style="59" customWidth="1"/>
    <col min="6" max="6" width="102.44140625" style="59" customWidth="1"/>
    <col min="7" max="7" width="98" style="8" customWidth="1"/>
    <col min="8" max="8" width="21" style="8" customWidth="1"/>
    <col min="9" max="9" width="15.5546875" style="8" customWidth="1"/>
    <col min="10" max="10" width="14" style="8" customWidth="1"/>
    <col min="11" max="11" width="14.44140625" style="8" customWidth="1"/>
    <col min="12" max="12" width="14.88671875" style="8" customWidth="1"/>
    <col min="13" max="16384" width="9.109375" style="8"/>
  </cols>
  <sheetData>
    <row r="1" spans="1:12" customFormat="1" ht="21" x14ac:dyDescent="0.3">
      <c r="A1" s="81" t="s">
        <v>294</v>
      </c>
      <c r="B1" s="82"/>
      <c r="C1" s="82"/>
      <c r="D1" s="82"/>
      <c r="E1" s="82"/>
      <c r="F1" s="82"/>
    </row>
    <row r="2" spans="1:12" customFormat="1" ht="21" x14ac:dyDescent="0.3">
      <c r="A2" s="81"/>
      <c r="B2" s="82"/>
      <c r="C2" s="82"/>
      <c r="D2" s="82"/>
      <c r="E2" s="82"/>
      <c r="F2" s="82"/>
    </row>
    <row r="3" spans="1:12" customFormat="1" ht="42" customHeight="1" x14ac:dyDescent="0.3">
      <c r="A3" s="127" t="s">
        <v>300</v>
      </c>
      <c r="B3" s="128"/>
      <c r="C3" s="128"/>
      <c r="D3" s="129" t="s">
        <v>277</v>
      </c>
      <c r="E3" s="129"/>
      <c r="F3" s="129"/>
    </row>
    <row r="4" spans="1:12" customFormat="1" ht="21" x14ac:dyDescent="0.3">
      <c r="A4" s="83"/>
      <c r="B4" s="83"/>
      <c r="C4" s="83"/>
      <c r="D4" s="83"/>
      <c r="E4" s="83"/>
      <c r="F4" s="83"/>
    </row>
    <row r="5" spans="1:12" customFormat="1" ht="21" x14ac:dyDescent="0.3">
      <c r="A5" s="130" t="s">
        <v>301</v>
      </c>
      <c r="B5" s="131"/>
      <c r="C5" s="85" t="s">
        <v>295</v>
      </c>
      <c r="D5" s="85" t="s">
        <v>296</v>
      </c>
      <c r="E5" s="83"/>
      <c r="F5" s="83"/>
    </row>
    <row r="6" spans="1:12" customFormat="1" ht="39.75" customHeight="1" x14ac:dyDescent="0.3">
      <c r="A6" s="132"/>
      <c r="B6" s="133"/>
      <c r="C6" s="98" t="s">
        <v>319</v>
      </c>
      <c r="D6" s="86"/>
      <c r="E6" s="83"/>
      <c r="F6" s="83"/>
    </row>
    <row r="7" spans="1:12" customFormat="1" ht="21" x14ac:dyDescent="0.3">
      <c r="A7" s="83"/>
      <c r="B7" s="83"/>
      <c r="C7" s="83"/>
      <c r="D7" s="83"/>
      <c r="E7" s="83"/>
      <c r="F7" s="83"/>
    </row>
    <row r="8" spans="1:12" customFormat="1" ht="72" customHeight="1" x14ac:dyDescent="0.3">
      <c r="A8" s="120" t="s">
        <v>0</v>
      </c>
      <c r="B8" s="120" t="s">
        <v>358</v>
      </c>
      <c r="C8" s="120" t="s">
        <v>359</v>
      </c>
      <c r="D8" s="120" t="s">
        <v>360</v>
      </c>
      <c r="E8" s="120" t="s">
        <v>361</v>
      </c>
      <c r="F8" s="120" t="s">
        <v>7</v>
      </c>
      <c r="G8" s="121" t="s">
        <v>318</v>
      </c>
      <c r="H8" s="122" t="s">
        <v>2</v>
      </c>
      <c r="I8" s="122" t="s">
        <v>3</v>
      </c>
      <c r="J8" s="123" t="s">
        <v>4</v>
      </c>
      <c r="K8" s="123" t="s">
        <v>5</v>
      </c>
      <c r="L8" s="124" t="s">
        <v>1</v>
      </c>
    </row>
    <row r="9" spans="1:12" ht="409.5" customHeight="1" x14ac:dyDescent="0.3">
      <c r="A9" s="104">
        <v>1</v>
      </c>
      <c r="B9" s="104" t="s">
        <v>12</v>
      </c>
      <c r="C9" s="104" t="s">
        <v>102</v>
      </c>
      <c r="D9" s="104" t="s">
        <v>86</v>
      </c>
      <c r="E9" s="104" t="s">
        <v>296</v>
      </c>
      <c r="F9" s="104" t="s">
        <v>497</v>
      </c>
      <c r="G9" s="104" t="s">
        <v>525</v>
      </c>
      <c r="H9" s="27"/>
      <c r="I9" s="27"/>
      <c r="J9" s="27"/>
      <c r="K9" s="27"/>
      <c r="L9" s="27"/>
    </row>
    <row r="10" spans="1:12" ht="409.5" customHeight="1" x14ac:dyDescent="0.3">
      <c r="A10" s="103">
        <v>2</v>
      </c>
      <c r="B10" s="103" t="s">
        <v>12</v>
      </c>
      <c r="C10" s="103" t="s">
        <v>102</v>
      </c>
      <c r="D10" s="103" t="s">
        <v>89</v>
      </c>
      <c r="E10" s="103" t="s">
        <v>296</v>
      </c>
      <c r="F10" s="125" t="s">
        <v>320</v>
      </c>
      <c r="G10" s="103" t="s">
        <v>481</v>
      </c>
      <c r="H10" s="113"/>
      <c r="I10" s="113"/>
      <c r="J10" s="113"/>
      <c r="K10" s="113"/>
      <c r="L10" s="113"/>
    </row>
    <row r="11" spans="1:12" ht="409.5" customHeight="1" x14ac:dyDescent="0.3">
      <c r="A11" s="104">
        <v>3</v>
      </c>
      <c r="B11" s="104" t="s">
        <v>14</v>
      </c>
      <c r="C11" s="104" t="s">
        <v>102</v>
      </c>
      <c r="D11" s="104" t="s">
        <v>298</v>
      </c>
      <c r="E11" s="104" t="s">
        <v>296</v>
      </c>
      <c r="F11" s="104" t="s">
        <v>321</v>
      </c>
      <c r="G11" s="104" t="s">
        <v>482</v>
      </c>
      <c r="H11" s="27"/>
      <c r="I11" s="27"/>
      <c r="J11" s="27"/>
      <c r="K11" s="27"/>
      <c r="L11" s="27"/>
    </row>
    <row r="12" spans="1:12" ht="409.5" customHeight="1" x14ac:dyDescent="0.3">
      <c r="A12" s="103">
        <v>4</v>
      </c>
      <c r="B12" s="103" t="s">
        <v>14</v>
      </c>
      <c r="C12" s="103" t="s">
        <v>102</v>
      </c>
      <c r="D12" s="103" t="s">
        <v>88</v>
      </c>
      <c r="E12" s="103" t="s">
        <v>296</v>
      </c>
      <c r="F12" s="103" t="s">
        <v>496</v>
      </c>
      <c r="G12" s="103" t="s">
        <v>483</v>
      </c>
      <c r="H12" s="113"/>
      <c r="I12" s="113"/>
      <c r="J12" s="113"/>
      <c r="K12" s="113"/>
      <c r="L12" s="113"/>
    </row>
    <row r="13" spans="1:12" ht="409.5" customHeight="1" x14ac:dyDescent="0.3">
      <c r="A13" s="104">
        <v>5</v>
      </c>
      <c r="B13" s="104" t="s">
        <v>10</v>
      </c>
      <c r="C13" s="104" t="s">
        <v>102</v>
      </c>
      <c r="D13" s="104" t="s">
        <v>89</v>
      </c>
      <c r="E13" s="104" t="s">
        <v>296</v>
      </c>
      <c r="F13" s="104" t="s">
        <v>366</v>
      </c>
      <c r="G13" s="104" t="s">
        <v>365</v>
      </c>
      <c r="H13" s="27"/>
      <c r="I13" s="27"/>
      <c r="J13" s="27"/>
      <c r="K13" s="27"/>
      <c r="L13" s="27"/>
    </row>
    <row r="14" spans="1:12" ht="409.5" customHeight="1" x14ac:dyDescent="0.3">
      <c r="A14" s="103">
        <v>6</v>
      </c>
      <c r="B14" s="103" t="s">
        <v>14</v>
      </c>
      <c r="C14" s="103" t="s">
        <v>102</v>
      </c>
      <c r="D14" s="103" t="s">
        <v>86</v>
      </c>
      <c r="E14" s="103" t="s">
        <v>296</v>
      </c>
      <c r="F14" s="103" t="s">
        <v>417</v>
      </c>
      <c r="G14" s="103" t="s">
        <v>484</v>
      </c>
      <c r="H14" s="113"/>
      <c r="I14" s="113"/>
      <c r="J14" s="113"/>
      <c r="K14" s="113"/>
      <c r="L14" s="113"/>
    </row>
    <row r="15" spans="1:12" ht="409.5" customHeight="1" x14ac:dyDescent="0.3">
      <c r="A15" s="104">
        <v>7</v>
      </c>
      <c r="B15" s="105" t="s">
        <v>14</v>
      </c>
      <c r="C15" s="105" t="s">
        <v>102</v>
      </c>
      <c r="D15" s="105" t="s">
        <v>86</v>
      </c>
      <c r="E15" s="104" t="s">
        <v>296</v>
      </c>
      <c r="F15" s="105" t="s">
        <v>498</v>
      </c>
      <c r="G15" s="105" t="s">
        <v>419</v>
      </c>
      <c r="H15" s="126"/>
      <c r="I15" s="126"/>
      <c r="J15" s="126"/>
      <c r="K15" s="126"/>
      <c r="L15" s="126"/>
    </row>
    <row r="16" spans="1:12" ht="409.5" customHeight="1" x14ac:dyDescent="0.3">
      <c r="A16" s="103">
        <v>8</v>
      </c>
      <c r="B16" s="103" t="s">
        <v>14</v>
      </c>
      <c r="C16" s="103" t="s">
        <v>102</v>
      </c>
      <c r="D16" s="103" t="s">
        <v>86</v>
      </c>
      <c r="E16" s="103" t="s">
        <v>296</v>
      </c>
      <c r="F16" s="103" t="s">
        <v>410</v>
      </c>
      <c r="G16" s="103" t="s">
        <v>416</v>
      </c>
      <c r="H16" s="113"/>
      <c r="I16" s="113"/>
      <c r="J16" s="113"/>
      <c r="K16" s="113"/>
      <c r="L16" s="113"/>
    </row>
    <row r="17" spans="1:12" ht="409.5" customHeight="1" x14ac:dyDescent="0.3">
      <c r="A17" s="103">
        <v>9</v>
      </c>
      <c r="B17" s="103"/>
      <c r="C17" s="103" t="s">
        <v>102</v>
      </c>
      <c r="D17" s="103" t="s">
        <v>89</v>
      </c>
      <c r="E17" s="103" t="s">
        <v>296</v>
      </c>
      <c r="F17" s="103" t="s">
        <v>512</v>
      </c>
      <c r="G17" s="103" t="s">
        <v>479</v>
      </c>
      <c r="H17" s="113"/>
      <c r="I17" s="113"/>
      <c r="J17" s="113"/>
      <c r="K17" s="113"/>
      <c r="L17" s="113"/>
    </row>
    <row r="18" spans="1:12" ht="287.25" customHeight="1" x14ac:dyDescent="0.3">
      <c r="A18" s="104">
        <v>10</v>
      </c>
      <c r="B18" s="104" t="s">
        <v>12</v>
      </c>
      <c r="C18" s="104" t="s">
        <v>102</v>
      </c>
      <c r="D18" s="104" t="s">
        <v>88</v>
      </c>
      <c r="E18" s="104" t="s">
        <v>296</v>
      </c>
      <c r="F18" s="104" t="s">
        <v>480</v>
      </c>
      <c r="G18" s="104" t="s">
        <v>526</v>
      </c>
      <c r="H18" s="27"/>
      <c r="I18" s="27"/>
      <c r="J18" s="27"/>
      <c r="K18" s="27"/>
      <c r="L18" s="27"/>
    </row>
    <row r="19" spans="1:12" ht="158.4" x14ac:dyDescent="0.3">
      <c r="A19" s="103">
        <v>11</v>
      </c>
      <c r="B19" s="103" t="s">
        <v>12</v>
      </c>
      <c r="C19" s="103" t="s">
        <v>102</v>
      </c>
      <c r="D19" s="103" t="s">
        <v>298</v>
      </c>
      <c r="E19" s="103" t="s">
        <v>296</v>
      </c>
      <c r="F19" s="103" t="s">
        <v>434</v>
      </c>
      <c r="G19" s="103" t="s">
        <v>527</v>
      </c>
      <c r="H19" s="113"/>
      <c r="I19" s="113"/>
      <c r="J19" s="113"/>
      <c r="K19" s="113"/>
      <c r="L19" s="113"/>
    </row>
    <row r="20" spans="1:12" ht="149.25" customHeight="1" x14ac:dyDescent="0.3">
      <c r="A20" s="105">
        <v>12</v>
      </c>
      <c r="B20" s="105" t="s">
        <v>12</v>
      </c>
      <c r="C20" s="105" t="s">
        <v>102</v>
      </c>
      <c r="D20" s="105" t="s">
        <v>298</v>
      </c>
      <c r="E20" s="105" t="s">
        <v>296</v>
      </c>
      <c r="F20" s="104" t="s">
        <v>435</v>
      </c>
      <c r="G20" s="105" t="s">
        <v>527</v>
      </c>
      <c r="H20" s="27"/>
      <c r="I20" s="27"/>
      <c r="J20" s="27"/>
      <c r="K20" s="27"/>
      <c r="L20" s="27"/>
    </row>
    <row r="21" spans="1:12" ht="130.5" customHeight="1" x14ac:dyDescent="0.3">
      <c r="A21" s="103">
        <v>13</v>
      </c>
      <c r="B21" s="103" t="s">
        <v>12</v>
      </c>
      <c r="C21" s="103" t="s">
        <v>102</v>
      </c>
      <c r="D21" s="103" t="s">
        <v>298</v>
      </c>
      <c r="E21" s="103" t="s">
        <v>296</v>
      </c>
      <c r="F21" s="103" t="s">
        <v>436</v>
      </c>
      <c r="G21" s="103" t="s">
        <v>527</v>
      </c>
      <c r="H21" s="113"/>
      <c r="I21" s="113"/>
      <c r="J21" s="113"/>
      <c r="K21" s="113"/>
      <c r="L21" s="113"/>
    </row>
    <row r="22" spans="1:12" ht="144" x14ac:dyDescent="0.3">
      <c r="A22" s="106">
        <v>14</v>
      </c>
      <c r="B22" s="106" t="s">
        <v>14</v>
      </c>
      <c r="C22" s="106" t="s">
        <v>102</v>
      </c>
      <c r="D22" s="106" t="s">
        <v>298</v>
      </c>
      <c r="E22" s="105" t="s">
        <v>296</v>
      </c>
      <c r="F22" s="105" t="s">
        <v>437</v>
      </c>
      <c r="G22" s="106" t="s">
        <v>527</v>
      </c>
      <c r="H22" s="27"/>
      <c r="I22" s="27"/>
      <c r="J22" s="27"/>
      <c r="K22" s="27"/>
      <c r="L22" s="27"/>
    </row>
    <row r="23" spans="1:12" ht="187.2" x14ac:dyDescent="0.3">
      <c r="A23" s="90">
        <v>15</v>
      </c>
      <c r="B23" s="90" t="s">
        <v>14</v>
      </c>
      <c r="C23" s="90" t="s">
        <v>102</v>
      </c>
      <c r="D23" s="90" t="s">
        <v>298</v>
      </c>
      <c r="E23" s="103" t="s">
        <v>296</v>
      </c>
      <c r="F23" s="103" t="s">
        <v>462</v>
      </c>
      <c r="G23" s="90" t="s">
        <v>528</v>
      </c>
      <c r="H23" s="113"/>
      <c r="I23" s="113"/>
      <c r="J23" s="113"/>
      <c r="K23" s="113"/>
      <c r="L23" s="113"/>
    </row>
    <row r="24" spans="1:12" ht="135" customHeight="1" x14ac:dyDescent="0.3">
      <c r="A24" s="106">
        <v>16</v>
      </c>
      <c r="B24" s="106" t="s">
        <v>14</v>
      </c>
      <c r="C24" s="106" t="s">
        <v>102</v>
      </c>
      <c r="D24" s="106" t="s">
        <v>298</v>
      </c>
      <c r="E24" s="105" t="s">
        <v>296</v>
      </c>
      <c r="F24" s="104" t="s">
        <v>438</v>
      </c>
      <c r="G24" s="106" t="s">
        <v>527</v>
      </c>
      <c r="H24" s="27"/>
      <c r="I24" s="27"/>
      <c r="J24" s="27"/>
      <c r="K24" s="27"/>
      <c r="L24" s="27"/>
    </row>
    <row r="25" spans="1:12" ht="132" customHeight="1" x14ac:dyDescent="0.3">
      <c r="A25" s="90">
        <v>17</v>
      </c>
      <c r="B25" s="90" t="s">
        <v>14</v>
      </c>
      <c r="C25" s="90" t="s">
        <v>102</v>
      </c>
      <c r="D25" s="90" t="s">
        <v>298</v>
      </c>
      <c r="E25" s="103" t="s">
        <v>296</v>
      </c>
      <c r="F25" s="103" t="s">
        <v>439</v>
      </c>
      <c r="G25" s="90" t="s">
        <v>527</v>
      </c>
      <c r="H25" s="113"/>
      <c r="I25" s="113"/>
      <c r="J25" s="113"/>
      <c r="K25" s="113"/>
      <c r="L25" s="113"/>
    </row>
  </sheetData>
  <customSheetViews>
    <customSheetView guid="{F6F0C5F9-7C8B-45FC-9632-BBFEF7D3CD21}" scale="90" showPageBreaks="1" fitToPage="1" topLeftCell="E17">
      <selection activeCell="F17" sqref="F17"/>
      <pageMargins left="0.25" right="0.25" top="0.75" bottom="0.75" header="0.3" footer="0.3"/>
      <pageSetup paperSize="9" scale="38" fitToHeight="0" orientation="landscape" r:id="rId1"/>
    </customSheetView>
    <customSheetView guid="{8DC06CC0-3A6C-4A46-984C-033CFF2606B6}" scale="88" showPageBreaks="1" fitToPage="1">
      <pane xSplit="7" ySplit="8" topLeftCell="H9" activePane="bottomRight" state="frozen"/>
      <selection pane="bottomRight" activeCell="B9" sqref="B9"/>
      <pageMargins left="0.25" right="0.25" top="0.75" bottom="0.75" header="0.3" footer="0.3"/>
      <pageSetup paperSize="9" scale="38" fitToHeight="0" orientation="landscape" r:id="rId2"/>
    </customSheetView>
    <customSheetView guid="{150AA8E2-A813-4724-8729-3102E39EB38D}" scale="60" showPageBreaks="1" fitToPage="1" view="pageBreakPreview">
      <pane xSplit="6" ySplit="8" topLeftCell="G9" activePane="bottomRight" state="frozen"/>
      <selection pane="bottomRight" activeCell="B9" sqref="B9"/>
      <pageMargins left="0.25" right="0.25" top="0.75" bottom="0.75" header="0.3" footer="0.3"/>
      <pageSetup paperSize="9" scale="38" fitToHeight="0" orientation="landscape" r:id="rId3"/>
    </customSheetView>
    <customSheetView guid="{FCBD8508-C493-4D74-970E-6A71ACC4E7E4}" scale="88" showPageBreaks="1" fitToPage="1">
      <pane xSplit="6" ySplit="8" topLeftCell="G13" activePane="bottomRight" state="frozen"/>
      <selection pane="bottomRight" activeCell="F13" sqref="F13"/>
      <pageMargins left="0.25" right="0.25" top="0.75" bottom="0.75" header="0.3" footer="0.3"/>
      <pageSetup paperSize="9" scale="38" fitToHeight="0" orientation="landscape" r:id="rId4"/>
    </customSheetView>
    <customSheetView guid="{B5294587-08F5-4789-A655-4B9426FAE5F5}" scale="88" showPageBreaks="1" fitToPage="1">
      <pane xSplit="6" ySplit="8" topLeftCell="G9" activePane="bottomRight" state="frozen"/>
      <selection pane="bottomRight" activeCell="F13" sqref="F13"/>
      <pageMargins left="0.25" right="0.25" top="0.75" bottom="0.75" header="0.3" footer="0.3"/>
      <pageSetup paperSize="9" scale="38" fitToHeight="0" orientation="landscape" r:id="rId5"/>
    </customSheetView>
    <customSheetView guid="{4625D2DA-2494-4675-95E3-99E5D31EEA33}" scale="70" showPageBreaks="1" fitToPage="1">
      <pane xSplit="6" ySplit="7" topLeftCell="G17" activePane="bottomRight" state="frozen"/>
      <selection pane="bottomRight" sqref="A1:G17"/>
      <pageMargins left="0.25" right="0.25" top="0.75" bottom="0.75" header="0.3" footer="0.3"/>
      <pageSetup paperSize="9" scale="38" fitToHeight="0" orientation="landscape" r:id="rId6"/>
    </customSheetView>
    <customSheetView guid="{5055AAF6-EC56-4F65-A4E2-6553DB9759D2}" scale="88" showPageBreaks="1" fitToPage="1">
      <pane xSplit="6" ySplit="8" topLeftCell="H12" activePane="bottomRight" state="frozen"/>
      <selection pane="bottomRight" activeCell="E10" sqref="E10"/>
      <pageMargins left="0.25" right="0.25" top="0.75" bottom="0.75" header="0.3" footer="0.3"/>
      <pageSetup paperSize="9" scale="38" fitToHeight="0" orientation="landscape" r:id="rId7"/>
    </customSheetView>
    <customSheetView guid="{7984F715-CCA5-4273-AD1C-0EF585ACFC45}" scale="70" fitToPage="1">
      <pane xSplit="6" ySplit="7" topLeftCell="G8" activePane="bottomRight" state="frozen"/>
      <selection pane="bottomRight" activeCell="G9" sqref="G9"/>
      <pageMargins left="0.25" right="0.25" top="0.75" bottom="0.75" header="0.3" footer="0.3"/>
      <pageSetup paperSize="9" scale="38" fitToHeight="0" orientation="landscape" r:id="rId8"/>
    </customSheetView>
    <customSheetView guid="{4782880D-40E4-442B-B948-13F346424F7D}" scale="88" showPageBreaks="1" fitToPage="1">
      <pane xSplit="6" ySplit="8" topLeftCell="G9" activePane="bottomRight" state="frozen"/>
      <selection pane="bottomRight" activeCell="F13" sqref="F13"/>
      <pageMargins left="0.25" right="0.25" top="0.75" bottom="0.75" header="0.3" footer="0.3"/>
      <pageSetup paperSize="9" scale="38" fitToHeight="0" orientation="landscape" r:id="rId9"/>
    </customSheetView>
    <customSheetView guid="{C8698A4D-485B-40E9-AC18-FFC56A1F0012}" scale="88" fitToPage="1">
      <pane xSplit="6" ySplit="8" topLeftCell="G9" activePane="bottomRight" state="frozen"/>
      <selection pane="bottomRight" activeCell="F13" sqref="F13"/>
      <pageMargins left="0.25" right="0.25" top="0.75" bottom="0.75" header="0.3" footer="0.3"/>
      <pageSetup paperSize="9" scale="27" fitToHeight="0" orientation="landscape" r:id="rId10"/>
    </customSheetView>
    <customSheetView guid="{0684E94B-F121-4132-8FE0-86C5E3B17322}" scale="70" showPageBreaks="1" fitToPage="1">
      <pane xSplit="6" ySplit="7" topLeftCell="H9" activePane="bottomRight" state="frozen"/>
      <selection pane="bottomRight" activeCell="G16" sqref="G16"/>
      <pageMargins left="0.25" right="0.25" top="0.75" bottom="0.75" header="0.3" footer="0.3"/>
      <pageSetup paperSize="9" scale="41" fitToHeight="0" orientation="landscape" r:id="rId11"/>
    </customSheetView>
    <customSheetView guid="{DC8E52D4-9A3C-4968-97D1-A952FA1907A7}" scale="80" fitToPage="1">
      <pane xSplit="6" ySplit="8" topLeftCell="G16" activePane="bottomRight" state="frozen"/>
      <selection pane="bottomRight" activeCell="C7" sqref="C7"/>
      <pageMargins left="0.25" right="0.25" top="0.75" bottom="0.75" header="0.3" footer="0.3"/>
      <pageSetup paperSize="9" scale="41" fitToHeight="0" orientation="landscape" r:id="rId12"/>
    </customSheetView>
    <customSheetView guid="{669A9983-BD19-48D8-A737-0A1FEC494EE1}" scale="80" fitToPage="1">
      <pane xSplit="6" ySplit="8" topLeftCell="G16" activePane="bottomRight" state="frozen"/>
      <selection pane="bottomRight" activeCell="C7" sqref="C7"/>
      <pageMargins left="0.25" right="0.25" top="0.75" bottom="0.75" header="0.3" footer="0.3"/>
      <pageSetup paperSize="9" scale="41" fitToHeight="0" orientation="landscape" r:id="rId13"/>
    </customSheetView>
    <customSheetView guid="{931AE57B-1820-4357-BFB2-163C69ADC633}" scale="88" showPageBreaks="1" fitToPage="1">
      <pane xSplit="6" ySplit="8" topLeftCell="H12" activePane="bottomRight" state="frozen"/>
      <selection pane="bottomRight" activeCell="E10" sqref="E10"/>
      <pageMargins left="0.25" right="0.25" top="0.75" bottom="0.75" header="0.3" footer="0.3"/>
      <pageSetup paperSize="9" scale="41" fitToHeight="0" orientation="landscape" r:id="rId14"/>
    </customSheetView>
    <customSheetView guid="{01A82B39-D2FB-4878-A5C0-C1717C557DA9}" scale="88" fitToPage="1">
      <pane xSplit="6" ySplit="8" topLeftCell="G13" activePane="bottomRight" state="frozen"/>
      <selection pane="bottomRight" activeCell="C14" sqref="C14"/>
      <pageMargins left="0.25" right="0.25" top="0.75" bottom="0.75" header="0.3" footer="0.3"/>
      <pageSetup paperSize="9" scale="41" fitToHeight="0" orientation="landscape" r:id="rId15"/>
    </customSheetView>
    <customSheetView guid="{3B7FB896-A53E-483A-BA12-8E7E47222DCB}" scale="88" showPageBreaks="1" fitToPage="1">
      <pane xSplit="6" ySplit="8" topLeftCell="G9" activePane="bottomRight" state="frozen"/>
      <selection pane="bottomRight" activeCell="F13" sqref="F13"/>
      <pageMargins left="0.25" right="0.25" top="0.75" bottom="0.75" header="0.3" footer="0.3"/>
      <pageSetup paperSize="9" scale="41" fitToHeight="0" orientation="landscape" r:id="rId16"/>
    </customSheetView>
    <customSheetView guid="{427BC970-DE50-4768-8C79-9788A3EED0F4}" scale="70" fitToPage="1">
      <pane xSplit="6" ySplit="8" topLeftCell="G9" activePane="bottomRight" state="frozen"/>
      <selection pane="bottomRight" sqref="A1:F1048576"/>
      <pageMargins left="0.25" right="0.25" top="0.75" bottom="0.75" header="0.3" footer="0.3"/>
      <pageSetup paperSize="9" scale="33" fitToHeight="0" orientation="landscape" r:id="rId17"/>
    </customSheetView>
    <customSheetView guid="{F822F68B-A3CD-4650-B683-90FCBC5A92C3}" scale="88" showPageBreaks="1" fitToPage="1">
      <pane xSplit="6" ySplit="8" topLeftCell="G9" activePane="bottomRight" state="frozen"/>
      <selection pane="bottomRight" activeCell="G9" sqref="G9"/>
      <pageMargins left="0.25" right="0.25" top="0.75" bottom="0.75" header="0.3" footer="0.3"/>
      <pageSetup paperSize="9" scale="33" fitToHeight="0" orientation="landscape" r:id="rId18"/>
    </customSheetView>
    <customSheetView guid="{6760BA65-3465-48FE-AE27-AA90552D14D9}" scale="70" fitToPage="1">
      <pane xSplit="6" ySplit="7" topLeftCell="H9" activePane="bottomRight" state="frozen"/>
      <selection pane="bottomRight" activeCell="G16" sqref="G16"/>
      <pageMargins left="0.25" right="0.25" top="0.75" bottom="0.75" header="0.3" footer="0.3"/>
      <pageSetup paperSize="9" scale="41" fitToHeight="0" orientation="landscape" r:id="rId19"/>
    </customSheetView>
    <customSheetView guid="{F141226D-AAD5-4D55-A17E-EBA936626B70}" scale="88" showPageBreaks="1" fitToPage="1">
      <pane xSplit="6" ySplit="8" topLeftCell="H10" activePane="bottomRight" state="frozen"/>
      <selection pane="bottomRight" activeCell="G9" sqref="G9"/>
      <pageMargins left="0.25" right="0.25" top="0.75" bottom="0.75" header="0.3" footer="0.3"/>
      <pageSetup paperSize="9" scale="27" fitToHeight="0" orientation="landscape" r:id="rId20"/>
    </customSheetView>
    <customSheetView guid="{CF4184B7-9E1C-49DC-9B5E-3157DE29859A}" scale="88" showPageBreaks="1" fitToPage="1">
      <pane xSplit="6" ySplit="7" topLeftCell="H9" activePane="bottomRight" state="frozen"/>
      <selection pane="bottomRight" activeCell="B9" sqref="B9"/>
      <pageMargins left="0.25" right="0.25" top="0.75" bottom="0.75" header="0.3" footer="0.3"/>
      <pageSetup paperSize="9" scale="27" fitToHeight="0" orientation="landscape" r:id="rId21"/>
    </customSheetView>
    <customSheetView guid="{D99B77B2-0A2F-4A84-9A70-2E852FE166A0}" scale="88" showPageBreaks="1" fitToPage="1">
      <pane xSplit="6" ySplit="8" topLeftCell="H9" activePane="bottomRight" state="frozen"/>
      <selection pane="bottomRight" activeCell="B9" sqref="B9"/>
      <pageMargins left="0.25" right="0.25" top="0.75" bottom="0.75" header="0.3" footer="0.3"/>
      <pageSetup paperSize="9" scale="38" fitToHeight="0" orientation="landscape" r:id="rId22"/>
    </customSheetView>
    <customSheetView guid="{2D707813-BC5B-44E1-BB0A-C243E7D458DF}" scale="88" showPageBreaks="1" fitToPage="1">
      <pane xSplit="6" ySplit="8" topLeftCell="G9" activePane="bottomRight" state="frozen"/>
      <selection pane="bottomRight" activeCell="F13" sqref="F13"/>
      <pageMargins left="0.25" right="0.25" top="0.75" bottom="0.75" header="0.3" footer="0.3"/>
      <pageSetup paperSize="9" scale="38" fitToHeight="0" orientation="landscape" r:id="rId23"/>
    </customSheetView>
    <customSheetView guid="{E51DDA3C-D0D3-4B5C-89E6-1AE8433FCFC1}" scale="88" showPageBreaks="1" fitToPage="1">
      <pane xSplit="6" ySplit="8" topLeftCell="G23" activePane="bottomRight" state="frozen"/>
      <selection pane="bottomRight" activeCell="F24" sqref="F24"/>
      <pageMargins left="0.25" right="0.25" top="0.75" bottom="0.75" header="0.3" footer="0.3"/>
      <pageSetup paperSize="9" scale="38" fitToHeight="0" orientation="landscape" r:id="rId24"/>
    </customSheetView>
    <customSheetView guid="{38CD0EA2-3CD5-41C1-9EFD-05216E68980D}" scale="70" showPageBreaks="1" fitToPage="1">
      <pane xSplit="6" ySplit="7" topLeftCell="H9" activePane="bottomRight" state="frozen"/>
      <selection pane="bottomRight" activeCell="G16" sqref="G16"/>
      <pageMargins left="0.25" right="0.25" top="0.75" bottom="0.75" header="0.3" footer="0.3"/>
      <pageSetup paperSize="9" scale="38" fitToHeight="0" orientation="landscape" r:id="rId25"/>
    </customSheetView>
    <customSheetView guid="{2729BCDC-FC45-48D5-9243-FD2D49B42BC5}" scale="88" showPageBreaks="1" fitToPage="1">
      <pane xSplit="6" ySplit="8" topLeftCell="H10" activePane="bottomRight" state="frozen"/>
      <selection pane="bottomRight" activeCell="G9" sqref="G9"/>
      <pageMargins left="0.25" right="0.25" top="0.75" bottom="0.75" header="0.3" footer="0.3"/>
      <pageSetup paperSize="9" scale="38" fitToHeight="0" orientation="landscape" r:id="rId26"/>
    </customSheetView>
    <customSheetView guid="{57980694-66CE-4C9C-8B1E-C7943213010A}" scale="80" showPageBreaks="1" fitToPage="1">
      <pane xSplit="7" ySplit="8" topLeftCell="H17" activePane="bottomRight" state="frozen"/>
      <selection pane="bottomRight" activeCell="F17" sqref="F17"/>
      <pageMargins left="0.25" right="0.25" top="0.75" bottom="0.75" header="0.3" footer="0.3"/>
      <pageSetup paperSize="9" scale="38" fitToHeight="0" orientation="landscape" r:id="rId27"/>
    </customSheetView>
    <customSheetView guid="{C93CEC68-283B-4799-A3DE-A6046F9C67C1}" scale="88" showPageBreaks="1" fitToPage="1">
      <pane xSplit="6" ySplit="8" topLeftCell="H9" activePane="bottomRight" state="frozen"/>
      <selection pane="bottomRight" activeCell="B9" sqref="B9"/>
      <pageMargins left="0.25" right="0.25" top="0.75" bottom="0.75" header="0.3" footer="0.3"/>
      <pageSetup paperSize="9" scale="38" fitToHeight="0" orientation="landscape" r:id="rId28"/>
    </customSheetView>
    <customSheetView guid="{DB35F2C5-71F8-434E-851A-EA1DE9D5414D}" scale="88" showPageBreaks="1" fitToPage="1">
      <pane xSplit="6" ySplit="8" topLeftCell="G9" activePane="bottomRight" state="frozen"/>
      <selection pane="bottomRight" activeCell="G9" sqref="G9"/>
      <pageMargins left="0.25" right="0.25" top="0.75" bottom="0.75" header="0.3" footer="0.3"/>
      <pageSetup paperSize="9" scale="38" fitToHeight="0" orientation="landscape" r:id="rId29"/>
    </customSheetView>
  </customSheetViews>
  <mergeCells count="3">
    <mergeCell ref="A3:C3"/>
    <mergeCell ref="D3:F3"/>
    <mergeCell ref="A5:B6"/>
  </mergeCells>
  <pageMargins left="0.25" right="0.25" top="0.75" bottom="0.75" header="0.3" footer="0.3"/>
  <pageSetup paperSize="9" scale="38" fitToHeight="0" orientation="landscape" r:id="rId30"/>
  <drawing r:id="rId31"/>
  <extLst>
    <ext xmlns:x14="http://schemas.microsoft.com/office/spreadsheetml/2009/9/main" uri="{CCE6A557-97BC-4b89-ADB6-D9C93CAAB3DF}">
      <x14:dataValidations xmlns:xm="http://schemas.microsoft.com/office/excel/2006/main" count="4">
        <x14:dataValidation type="list" allowBlank="1" showInputMessage="1" showErrorMessage="1" xr:uid="{B88676E0-A4DF-434D-8D68-D3A78B5B03AC}">
          <x14:formula1>
            <xm:f>listy!$F$2:$F$17</xm:f>
          </x14:formula1>
          <xm:sqref>E3:E6 D3:D4</xm:sqref>
        </x14:dataValidation>
        <x14:dataValidation type="list" allowBlank="1" showInputMessage="1" showErrorMessage="1" xr:uid="{3A0E2B88-E003-4ED3-BD88-6D08EB30FE3B}">
          <x14:formula1>
            <xm:f>OFFSET(listy!$I$1,MATCH($D$3,ListaRob,0),0,COUNTIF(ListaRob,$D$3),1)</xm:f>
          </x14:formula1>
          <xm:sqref>C13:C22</xm:sqref>
        </x14:dataValidation>
        <x14:dataValidation type="list" allowBlank="1" showInputMessage="1" showErrorMessage="1" xr:uid="{4EF997E7-81F1-44A8-BF48-001AC73CD890}">
          <x14:formula1>
            <xm:f>listy!$D$2:$D$7</xm:f>
          </x14:formula1>
          <xm:sqref>D13:E22</xm:sqref>
        </x14:dataValidation>
        <x14:dataValidation type="list" allowBlank="1" showInputMessage="1" showErrorMessage="1" xr:uid="{8FFACADA-DA07-4543-A781-F7CF8CF21D4D}">
          <x14:formula1>
            <xm:f>listy!$A$2:$A$39</xm:f>
          </x14:formula1>
          <xm:sqref>B13:B22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599E9-5253-49C2-BEBE-453C2CD1BAFA}">
  <sheetPr>
    <pageSetUpPr fitToPage="1"/>
  </sheetPr>
  <dimension ref="A1:L44"/>
  <sheetViews>
    <sheetView tabSelected="1" zoomScale="73" zoomScaleNormal="73" zoomScaleSheetLayoutView="40" workbookViewId="0">
      <pane xSplit="6" ySplit="7" topLeftCell="G8" activePane="bottomRight" state="frozen"/>
      <selection pane="topRight" activeCell="G1" sqref="G1"/>
      <selection pane="bottomLeft" activeCell="A8" sqref="A8"/>
      <selection pane="bottomRight" activeCell="G36" sqref="A1:G36"/>
    </sheetView>
  </sheetViews>
  <sheetFormatPr defaultColWidth="9.109375" defaultRowHeight="14.4" x14ac:dyDescent="0.3"/>
  <cols>
    <col min="1" max="1" width="8.6640625" style="59" customWidth="1"/>
    <col min="2" max="2" width="35.6640625" style="59" customWidth="1"/>
    <col min="3" max="3" width="27.5546875" style="59" customWidth="1"/>
    <col min="4" max="5" width="25.44140625" style="59" customWidth="1"/>
    <col min="6" max="6" width="50.6640625" style="59" customWidth="1"/>
    <col min="7" max="7" width="93.44140625" style="59" customWidth="1"/>
    <col min="8" max="8" width="41.88671875" style="59" customWidth="1"/>
    <col min="9" max="9" width="38.6640625" style="8" customWidth="1"/>
    <col min="10" max="10" width="46.88671875" style="8" customWidth="1"/>
    <col min="11" max="11" width="30.88671875" style="8" customWidth="1"/>
    <col min="12" max="12" width="36.88671875" style="8" customWidth="1"/>
    <col min="13" max="16384" width="9.109375" style="8"/>
  </cols>
  <sheetData>
    <row r="1" spans="1:12" customFormat="1" ht="21" x14ac:dyDescent="0.3">
      <c r="A1" s="81" t="s">
        <v>294</v>
      </c>
      <c r="B1" s="82"/>
      <c r="C1" s="82"/>
      <c r="D1" s="82"/>
      <c r="E1" s="82"/>
      <c r="F1" s="82"/>
      <c r="G1" s="82"/>
      <c r="H1" s="82"/>
    </row>
    <row r="2" spans="1:12" customFormat="1" ht="21" x14ac:dyDescent="0.3">
      <c r="A2" s="81"/>
      <c r="B2" s="82"/>
      <c r="C2" s="82"/>
      <c r="D2" s="82"/>
      <c r="E2" s="82"/>
      <c r="F2" s="82"/>
      <c r="G2" s="82"/>
      <c r="H2" s="82"/>
    </row>
    <row r="3" spans="1:12" customFormat="1" ht="42" customHeight="1" x14ac:dyDescent="0.3">
      <c r="A3" s="127" t="s">
        <v>300</v>
      </c>
      <c r="B3" s="128"/>
      <c r="C3" s="128"/>
      <c r="D3" s="129" t="s">
        <v>277</v>
      </c>
      <c r="E3" s="129"/>
      <c r="F3" s="129"/>
      <c r="G3" s="82"/>
      <c r="H3" s="82"/>
    </row>
    <row r="4" spans="1:12" customFormat="1" ht="21" x14ac:dyDescent="0.3">
      <c r="A4" s="83"/>
      <c r="B4" s="83"/>
      <c r="C4" s="83"/>
      <c r="D4" s="83"/>
      <c r="E4" s="83"/>
      <c r="F4" s="83"/>
      <c r="G4" s="82"/>
      <c r="H4" s="82"/>
    </row>
    <row r="5" spans="1:12" customFormat="1" ht="21" x14ac:dyDescent="0.3">
      <c r="A5" s="130" t="s">
        <v>301</v>
      </c>
      <c r="B5" s="131"/>
      <c r="C5" s="85" t="s">
        <v>295</v>
      </c>
      <c r="D5" s="85" t="s">
        <v>296</v>
      </c>
      <c r="E5" s="83"/>
      <c r="F5" s="83"/>
      <c r="G5" s="82"/>
      <c r="H5" s="82"/>
    </row>
    <row r="6" spans="1:12" customFormat="1" ht="73.5" customHeight="1" x14ac:dyDescent="0.3">
      <c r="A6" s="132"/>
      <c r="B6" s="133"/>
      <c r="C6" s="98" t="s">
        <v>319</v>
      </c>
      <c r="D6" s="86"/>
      <c r="E6" s="83"/>
      <c r="F6" s="83"/>
      <c r="G6" s="82"/>
      <c r="H6" s="82"/>
    </row>
    <row r="7" spans="1:12" customFormat="1" ht="21" x14ac:dyDescent="0.3">
      <c r="A7" s="83"/>
      <c r="B7" s="83"/>
      <c r="C7" s="83"/>
      <c r="D7" s="83"/>
      <c r="E7" s="83"/>
      <c r="F7" s="83"/>
      <c r="G7" s="82"/>
      <c r="H7" s="82"/>
    </row>
    <row r="8" spans="1:12" customFormat="1" ht="57.6" x14ac:dyDescent="0.3">
      <c r="A8" s="87" t="s">
        <v>0</v>
      </c>
      <c r="B8" s="88" t="s">
        <v>358</v>
      </c>
      <c r="C8" s="88" t="s">
        <v>359</v>
      </c>
      <c r="D8" s="88" t="s">
        <v>360</v>
      </c>
      <c r="E8" s="88" t="s">
        <v>361</v>
      </c>
      <c r="F8" s="88" t="s">
        <v>7</v>
      </c>
      <c r="G8" s="88" t="s">
        <v>318</v>
      </c>
      <c r="H8" s="93" t="s">
        <v>2</v>
      </c>
      <c r="I8" s="34" t="s">
        <v>3</v>
      </c>
      <c r="J8" s="35" t="s">
        <v>4</v>
      </c>
      <c r="K8" s="35" t="s">
        <v>5</v>
      </c>
      <c r="L8" s="36" t="s">
        <v>1</v>
      </c>
    </row>
    <row r="9" spans="1:12" ht="409.6" x14ac:dyDescent="0.3">
      <c r="A9" s="41">
        <v>1</v>
      </c>
      <c r="B9" s="24" t="s">
        <v>56</v>
      </c>
      <c r="C9" s="24" t="s">
        <v>109</v>
      </c>
      <c r="D9" s="24" t="s">
        <v>298</v>
      </c>
      <c r="E9" s="24" t="s">
        <v>296</v>
      </c>
      <c r="F9" s="47" t="s">
        <v>355</v>
      </c>
      <c r="G9" s="24" t="s">
        <v>461</v>
      </c>
      <c r="H9" s="24"/>
      <c r="I9" s="23"/>
      <c r="J9" s="23"/>
      <c r="K9" s="23"/>
      <c r="L9" s="38"/>
    </row>
    <row r="10" spans="1:12" ht="409.6" customHeight="1" x14ac:dyDescent="0.3">
      <c r="A10" s="66">
        <v>2</v>
      </c>
      <c r="B10" s="26" t="s">
        <v>56</v>
      </c>
      <c r="C10" s="26" t="s">
        <v>109</v>
      </c>
      <c r="D10" s="26" t="s">
        <v>86</v>
      </c>
      <c r="E10" s="67" t="s">
        <v>296</v>
      </c>
      <c r="F10" s="46" t="s">
        <v>354</v>
      </c>
      <c r="G10" s="26" t="s">
        <v>335</v>
      </c>
      <c r="H10" s="26"/>
      <c r="I10" s="10"/>
      <c r="J10" s="10"/>
      <c r="K10" s="10"/>
      <c r="L10" s="40"/>
    </row>
    <row r="11" spans="1:12" ht="409.6" x14ac:dyDescent="0.3">
      <c r="A11" s="41">
        <v>3</v>
      </c>
      <c r="B11" s="54" t="s">
        <v>56</v>
      </c>
      <c r="C11" s="54" t="s">
        <v>109</v>
      </c>
      <c r="D11" s="54" t="s">
        <v>86</v>
      </c>
      <c r="E11" s="24" t="s">
        <v>296</v>
      </c>
      <c r="F11" s="110" t="s">
        <v>351</v>
      </c>
      <c r="G11" s="54" t="s">
        <v>341</v>
      </c>
      <c r="H11" s="54"/>
      <c r="I11" s="53"/>
      <c r="J11" s="53"/>
      <c r="K11" s="53"/>
      <c r="L11" s="65"/>
    </row>
    <row r="12" spans="1:12" ht="217.5" customHeight="1" x14ac:dyDescent="0.3">
      <c r="A12" s="66">
        <v>4</v>
      </c>
      <c r="B12" s="67" t="s">
        <v>62</v>
      </c>
      <c r="C12" s="67" t="s">
        <v>109</v>
      </c>
      <c r="D12" s="67" t="s">
        <v>86</v>
      </c>
      <c r="E12" s="67" t="s">
        <v>296</v>
      </c>
      <c r="F12" s="111" t="s">
        <v>356</v>
      </c>
      <c r="G12" s="67" t="s">
        <v>336</v>
      </c>
      <c r="H12" s="67"/>
      <c r="I12" s="74"/>
      <c r="J12" s="74"/>
      <c r="K12" s="74"/>
      <c r="L12" s="75"/>
    </row>
    <row r="13" spans="1:12" ht="409.6" x14ac:dyDescent="0.3">
      <c r="A13" s="41">
        <v>5</v>
      </c>
      <c r="B13" s="24" t="s">
        <v>62</v>
      </c>
      <c r="C13" s="24" t="s">
        <v>109</v>
      </c>
      <c r="D13" s="24" t="s">
        <v>86</v>
      </c>
      <c r="E13" s="24" t="s">
        <v>296</v>
      </c>
      <c r="F13" s="47" t="s">
        <v>350</v>
      </c>
      <c r="G13" s="24" t="s">
        <v>341</v>
      </c>
      <c r="H13" s="24"/>
      <c r="I13" s="23"/>
      <c r="J13" s="23"/>
      <c r="K13" s="23"/>
      <c r="L13" s="38"/>
    </row>
    <row r="14" spans="1:12" ht="288" x14ac:dyDescent="0.3">
      <c r="A14" s="66">
        <v>6</v>
      </c>
      <c r="B14" s="26" t="s">
        <v>66</v>
      </c>
      <c r="C14" s="26" t="s">
        <v>109</v>
      </c>
      <c r="D14" s="26" t="s">
        <v>298</v>
      </c>
      <c r="E14" s="67" t="s">
        <v>296</v>
      </c>
      <c r="F14" s="46" t="s">
        <v>353</v>
      </c>
      <c r="G14" s="26" t="s">
        <v>339</v>
      </c>
      <c r="H14" s="26"/>
      <c r="I14" s="10"/>
      <c r="J14" s="10"/>
      <c r="K14" s="10"/>
      <c r="L14" s="40"/>
    </row>
    <row r="15" spans="1:12" ht="409.6" x14ac:dyDescent="0.3">
      <c r="A15" s="41">
        <v>7</v>
      </c>
      <c r="B15" s="54" t="s">
        <v>66</v>
      </c>
      <c r="C15" s="54" t="s">
        <v>109</v>
      </c>
      <c r="D15" s="54" t="s">
        <v>86</v>
      </c>
      <c r="E15" s="24" t="s">
        <v>296</v>
      </c>
      <c r="F15" s="110" t="s">
        <v>345</v>
      </c>
      <c r="G15" s="54" t="s">
        <v>341</v>
      </c>
      <c r="H15" s="54"/>
      <c r="I15" s="53"/>
      <c r="J15" s="53"/>
      <c r="K15" s="53"/>
      <c r="L15" s="65"/>
    </row>
    <row r="16" spans="1:12" ht="230.4" x14ac:dyDescent="0.3">
      <c r="A16" s="66">
        <v>8</v>
      </c>
      <c r="B16" s="67" t="s">
        <v>66</v>
      </c>
      <c r="C16" s="67" t="s">
        <v>109</v>
      </c>
      <c r="D16" s="67" t="s">
        <v>88</v>
      </c>
      <c r="E16" s="67" t="s">
        <v>296</v>
      </c>
      <c r="F16" s="111" t="s">
        <v>347</v>
      </c>
      <c r="G16" s="67" t="s">
        <v>342</v>
      </c>
      <c r="H16" s="67"/>
      <c r="I16" s="74"/>
      <c r="J16" s="74"/>
      <c r="K16" s="74"/>
      <c r="L16" s="75"/>
    </row>
    <row r="17" spans="1:12" ht="409.6" x14ac:dyDescent="0.3">
      <c r="A17" s="41">
        <v>9</v>
      </c>
      <c r="B17" s="54" t="s">
        <v>66</v>
      </c>
      <c r="C17" s="54" t="s">
        <v>109</v>
      </c>
      <c r="D17" s="54" t="s">
        <v>86</v>
      </c>
      <c r="E17" s="24" t="s">
        <v>296</v>
      </c>
      <c r="F17" s="110" t="s">
        <v>455</v>
      </c>
      <c r="G17" s="54" t="s">
        <v>456</v>
      </c>
      <c r="H17" s="54"/>
      <c r="I17" s="53"/>
      <c r="J17" s="53"/>
      <c r="K17" s="53"/>
      <c r="L17" s="65"/>
    </row>
    <row r="18" spans="1:12" ht="144" x14ac:dyDescent="0.3">
      <c r="A18" s="41">
        <v>10</v>
      </c>
      <c r="B18" s="24" t="s">
        <v>66</v>
      </c>
      <c r="C18" s="24" t="s">
        <v>109</v>
      </c>
      <c r="D18" s="24" t="s">
        <v>86</v>
      </c>
      <c r="E18" s="24" t="s">
        <v>296</v>
      </c>
      <c r="F18" s="47" t="s">
        <v>348</v>
      </c>
      <c r="G18" s="24" t="s">
        <v>343</v>
      </c>
      <c r="H18" s="24"/>
      <c r="I18" s="23"/>
      <c r="J18" s="23"/>
      <c r="K18" s="23"/>
      <c r="L18" s="38"/>
    </row>
    <row r="19" spans="1:12" ht="288" x14ac:dyDescent="0.3">
      <c r="A19" s="66">
        <v>11</v>
      </c>
      <c r="B19" s="26" t="s">
        <v>66</v>
      </c>
      <c r="C19" s="26" t="s">
        <v>109</v>
      </c>
      <c r="D19" s="26" t="s">
        <v>298</v>
      </c>
      <c r="E19" s="67" t="s">
        <v>296</v>
      </c>
      <c r="F19" s="46" t="s">
        <v>349</v>
      </c>
      <c r="G19" s="26" t="s">
        <v>339</v>
      </c>
      <c r="H19" s="26"/>
      <c r="I19" s="10"/>
      <c r="J19" s="10"/>
      <c r="K19" s="10"/>
      <c r="L19" s="40"/>
    </row>
    <row r="20" spans="1:12" ht="187.2" x14ac:dyDescent="0.3">
      <c r="A20" s="41">
        <v>12</v>
      </c>
      <c r="B20" s="24" t="s">
        <v>68</v>
      </c>
      <c r="C20" s="24" t="s">
        <v>109</v>
      </c>
      <c r="D20" s="24" t="s">
        <v>88</v>
      </c>
      <c r="E20" s="24" t="s">
        <v>296</v>
      </c>
      <c r="F20" s="47" t="s">
        <v>352</v>
      </c>
      <c r="G20" s="24" t="s">
        <v>340</v>
      </c>
      <c r="H20" s="24"/>
      <c r="I20" s="23"/>
      <c r="J20" s="23"/>
      <c r="K20" s="23"/>
      <c r="L20" s="38"/>
    </row>
    <row r="21" spans="1:12" ht="288" x14ac:dyDescent="0.3">
      <c r="A21" s="66">
        <v>13</v>
      </c>
      <c r="B21" s="67" t="s">
        <v>70</v>
      </c>
      <c r="C21" s="67" t="s">
        <v>109</v>
      </c>
      <c r="D21" s="67" t="s">
        <v>87</v>
      </c>
      <c r="E21" s="67" t="s">
        <v>296</v>
      </c>
      <c r="F21" s="67" t="s">
        <v>391</v>
      </c>
      <c r="G21" s="67" t="s">
        <v>338</v>
      </c>
      <c r="H21" s="67"/>
      <c r="I21" s="74"/>
      <c r="J21" s="74"/>
      <c r="K21" s="74"/>
      <c r="L21" s="75"/>
    </row>
    <row r="22" spans="1:12" ht="201.6" x14ac:dyDescent="0.3">
      <c r="A22" s="41">
        <v>14</v>
      </c>
      <c r="B22" s="54" t="s">
        <v>70</v>
      </c>
      <c r="C22" s="54" t="s">
        <v>109</v>
      </c>
      <c r="D22" s="54" t="s">
        <v>86</v>
      </c>
      <c r="E22" s="54" t="s">
        <v>296</v>
      </c>
      <c r="F22" s="54" t="s">
        <v>421</v>
      </c>
      <c r="G22" s="54" t="s">
        <v>518</v>
      </c>
      <c r="H22" s="54"/>
      <c r="I22" s="53"/>
      <c r="J22" s="53"/>
      <c r="K22" s="53"/>
      <c r="L22" s="65"/>
    </row>
    <row r="23" spans="1:12" ht="409.6" x14ac:dyDescent="0.3">
      <c r="A23" s="66">
        <v>15</v>
      </c>
      <c r="B23" s="26" t="s">
        <v>70</v>
      </c>
      <c r="C23" s="26" t="s">
        <v>109</v>
      </c>
      <c r="D23" s="26" t="s">
        <v>86</v>
      </c>
      <c r="E23" s="26" t="s">
        <v>296</v>
      </c>
      <c r="F23" s="96" t="s">
        <v>420</v>
      </c>
      <c r="G23" s="26" t="s">
        <v>518</v>
      </c>
      <c r="H23" s="26"/>
      <c r="I23" s="10"/>
      <c r="J23" s="10"/>
      <c r="K23" s="10"/>
      <c r="L23" s="40"/>
    </row>
    <row r="24" spans="1:12" ht="409.6" x14ac:dyDescent="0.3">
      <c r="A24" s="41">
        <v>16</v>
      </c>
      <c r="B24" s="24" t="s">
        <v>70</v>
      </c>
      <c r="C24" s="24" t="s">
        <v>109</v>
      </c>
      <c r="D24" s="24" t="s">
        <v>86</v>
      </c>
      <c r="E24" s="24" t="s">
        <v>295</v>
      </c>
      <c r="F24" s="47" t="s">
        <v>344</v>
      </c>
      <c r="G24" s="24" t="s">
        <v>341</v>
      </c>
      <c r="H24" s="24"/>
      <c r="I24" s="23"/>
      <c r="J24" s="23"/>
      <c r="K24" s="23"/>
      <c r="L24" s="38"/>
    </row>
    <row r="25" spans="1:12" ht="409.6" x14ac:dyDescent="0.3">
      <c r="A25" s="66">
        <v>17</v>
      </c>
      <c r="B25" s="67" t="s">
        <v>72</v>
      </c>
      <c r="C25" s="67" t="s">
        <v>109</v>
      </c>
      <c r="D25" s="67" t="s">
        <v>87</v>
      </c>
      <c r="E25" s="67" t="s">
        <v>295</v>
      </c>
      <c r="F25" s="67" t="s">
        <v>441</v>
      </c>
      <c r="G25" s="67" t="s">
        <v>510</v>
      </c>
      <c r="H25" s="67"/>
      <c r="I25" s="74"/>
      <c r="J25" s="74"/>
      <c r="K25" s="74"/>
      <c r="L25" s="75"/>
    </row>
    <row r="26" spans="1:12" ht="409.6" x14ac:dyDescent="0.3">
      <c r="A26" s="41">
        <v>18</v>
      </c>
      <c r="B26" s="54" t="s">
        <v>72</v>
      </c>
      <c r="C26" s="54" t="s">
        <v>109</v>
      </c>
      <c r="D26" s="54" t="s">
        <v>86</v>
      </c>
      <c r="E26" s="54" t="s">
        <v>295</v>
      </c>
      <c r="F26" s="54" t="s">
        <v>478</v>
      </c>
      <c r="G26" s="54" t="s">
        <v>511</v>
      </c>
      <c r="H26" s="54"/>
      <c r="I26" s="53"/>
      <c r="J26" s="53"/>
      <c r="K26" s="53"/>
      <c r="L26" s="65"/>
    </row>
    <row r="27" spans="1:12" ht="230.4" x14ac:dyDescent="0.3">
      <c r="A27" s="66">
        <v>19</v>
      </c>
      <c r="B27" s="67" t="s">
        <v>72</v>
      </c>
      <c r="C27" s="67" t="s">
        <v>109</v>
      </c>
      <c r="D27" s="67" t="s">
        <v>88</v>
      </c>
      <c r="E27" s="67" t="s">
        <v>296</v>
      </c>
      <c r="F27" s="67" t="s">
        <v>393</v>
      </c>
      <c r="G27" s="67" t="s">
        <v>332</v>
      </c>
      <c r="H27" s="67"/>
      <c r="I27" s="74"/>
      <c r="J27" s="74"/>
      <c r="K27" s="74"/>
      <c r="L27" s="75"/>
    </row>
    <row r="28" spans="1:12" ht="409.6" x14ac:dyDescent="0.3">
      <c r="A28" s="41">
        <v>20</v>
      </c>
      <c r="B28" s="54" t="s">
        <v>72</v>
      </c>
      <c r="C28" s="54" t="s">
        <v>109</v>
      </c>
      <c r="D28" s="54" t="s">
        <v>86</v>
      </c>
      <c r="E28" s="24" t="s">
        <v>295</v>
      </c>
      <c r="F28" s="110" t="s">
        <v>346</v>
      </c>
      <c r="G28" s="54" t="s">
        <v>341</v>
      </c>
      <c r="H28" s="54"/>
      <c r="I28" s="53"/>
      <c r="J28" s="53"/>
      <c r="K28" s="53"/>
      <c r="L28" s="65"/>
    </row>
    <row r="29" spans="1:12" ht="409.6" x14ac:dyDescent="0.3">
      <c r="A29" s="66">
        <v>21</v>
      </c>
      <c r="B29" s="26" t="s">
        <v>76</v>
      </c>
      <c r="C29" s="26" t="s">
        <v>109</v>
      </c>
      <c r="D29" s="26" t="s">
        <v>298</v>
      </c>
      <c r="E29" s="26" t="s">
        <v>295</v>
      </c>
      <c r="F29" s="46" t="s">
        <v>442</v>
      </c>
      <c r="G29" s="26" t="s">
        <v>443</v>
      </c>
      <c r="H29" s="26"/>
      <c r="I29" s="10"/>
      <c r="J29" s="10"/>
      <c r="K29" s="10"/>
      <c r="L29" s="40"/>
    </row>
    <row r="30" spans="1:12" ht="331.2" x14ac:dyDescent="0.3">
      <c r="A30" s="41">
        <v>22</v>
      </c>
      <c r="B30" s="24" t="s">
        <v>76</v>
      </c>
      <c r="C30" s="24" t="s">
        <v>109</v>
      </c>
      <c r="D30" s="24" t="s">
        <v>86</v>
      </c>
      <c r="E30" s="24" t="s">
        <v>295</v>
      </c>
      <c r="F30" s="24" t="s">
        <v>444</v>
      </c>
      <c r="G30" s="24" t="s">
        <v>334</v>
      </c>
      <c r="H30" s="24"/>
      <c r="I30" s="23"/>
      <c r="J30" s="23"/>
      <c r="K30" s="23"/>
      <c r="L30" s="38"/>
    </row>
    <row r="31" spans="1:12" ht="259.2" x14ac:dyDescent="0.3">
      <c r="A31" s="66">
        <v>23</v>
      </c>
      <c r="B31" s="67" t="s">
        <v>76</v>
      </c>
      <c r="C31" s="67" t="s">
        <v>109</v>
      </c>
      <c r="D31" s="67" t="s">
        <v>86</v>
      </c>
      <c r="E31" s="67" t="s">
        <v>295</v>
      </c>
      <c r="F31" s="112" t="s">
        <v>445</v>
      </c>
      <c r="G31" s="67" t="s">
        <v>334</v>
      </c>
      <c r="H31" s="67"/>
      <c r="I31" s="74"/>
      <c r="J31" s="74"/>
      <c r="K31" s="74"/>
      <c r="L31" s="75"/>
    </row>
    <row r="32" spans="1:12" ht="331.2" x14ac:dyDescent="0.3">
      <c r="A32" s="41">
        <v>24</v>
      </c>
      <c r="B32" s="54" t="s">
        <v>76</v>
      </c>
      <c r="C32" s="54" t="s">
        <v>109</v>
      </c>
      <c r="D32" s="54" t="s">
        <v>298</v>
      </c>
      <c r="E32" s="24" t="s">
        <v>295</v>
      </c>
      <c r="F32" s="54" t="s">
        <v>446</v>
      </c>
      <c r="G32" s="54" t="s">
        <v>447</v>
      </c>
      <c r="H32" s="54"/>
      <c r="I32" s="53"/>
      <c r="J32" s="53"/>
      <c r="K32" s="53"/>
      <c r="L32" s="65"/>
    </row>
    <row r="33" spans="1:12" ht="331.2" x14ac:dyDescent="0.3">
      <c r="A33" s="66">
        <v>25</v>
      </c>
      <c r="B33" s="67" t="s">
        <v>76</v>
      </c>
      <c r="C33" s="67" t="s">
        <v>109</v>
      </c>
      <c r="D33" s="67" t="s">
        <v>298</v>
      </c>
      <c r="E33" s="67" t="s">
        <v>295</v>
      </c>
      <c r="F33" s="67" t="s">
        <v>448</v>
      </c>
      <c r="G33" s="71" t="s">
        <v>449</v>
      </c>
      <c r="H33" s="67"/>
      <c r="I33" s="74"/>
      <c r="J33" s="74"/>
      <c r="K33" s="74"/>
      <c r="L33" s="75"/>
    </row>
    <row r="34" spans="1:12" ht="331.2" x14ac:dyDescent="0.3">
      <c r="A34" s="41">
        <v>26</v>
      </c>
      <c r="B34" s="54" t="s">
        <v>76</v>
      </c>
      <c r="C34" s="54" t="s">
        <v>109</v>
      </c>
      <c r="D34" s="54" t="s">
        <v>298</v>
      </c>
      <c r="E34" s="24" t="s">
        <v>295</v>
      </c>
      <c r="F34" s="54" t="s">
        <v>450</v>
      </c>
      <c r="G34" s="54" t="s">
        <v>451</v>
      </c>
      <c r="H34" s="54"/>
      <c r="I34" s="53"/>
      <c r="J34" s="53"/>
      <c r="K34" s="53"/>
      <c r="L34" s="65"/>
    </row>
    <row r="35" spans="1:12" ht="331.2" x14ac:dyDescent="0.3">
      <c r="A35" s="66">
        <v>27</v>
      </c>
      <c r="B35" s="67" t="s">
        <v>76</v>
      </c>
      <c r="C35" s="67" t="s">
        <v>109</v>
      </c>
      <c r="D35" s="67" t="s">
        <v>298</v>
      </c>
      <c r="E35" s="67" t="s">
        <v>295</v>
      </c>
      <c r="F35" s="67" t="s">
        <v>452</v>
      </c>
      <c r="G35" s="71" t="s">
        <v>453</v>
      </c>
      <c r="H35" s="67"/>
      <c r="I35" s="74"/>
      <c r="J35" s="74"/>
      <c r="K35" s="74"/>
      <c r="L35" s="75"/>
    </row>
    <row r="36" spans="1:12" ht="409.6" x14ac:dyDescent="0.3">
      <c r="A36" s="41">
        <v>28</v>
      </c>
      <c r="B36" s="54" t="s">
        <v>76</v>
      </c>
      <c r="C36" s="54" t="s">
        <v>109</v>
      </c>
      <c r="D36" s="54" t="s">
        <v>89</v>
      </c>
      <c r="E36" s="54" t="s">
        <v>296</v>
      </c>
      <c r="F36" s="54" t="s">
        <v>337</v>
      </c>
      <c r="G36" s="54" t="s">
        <v>332</v>
      </c>
      <c r="H36" s="54"/>
      <c r="I36" s="53"/>
      <c r="J36" s="53"/>
      <c r="K36" s="53"/>
      <c r="L36" s="65"/>
    </row>
    <row r="37" spans="1:12" x14ac:dyDescent="0.3">
      <c r="A37" s="66"/>
      <c r="B37" s="67"/>
      <c r="C37" s="67"/>
      <c r="D37" s="67"/>
      <c r="E37" s="67"/>
      <c r="F37" s="67"/>
      <c r="G37" s="67"/>
      <c r="H37" s="67"/>
      <c r="I37" s="74"/>
      <c r="J37" s="74"/>
      <c r="K37" s="74"/>
      <c r="L37" s="75"/>
    </row>
    <row r="38" spans="1:12" x14ac:dyDescent="0.3">
      <c r="A38" s="63"/>
      <c r="B38" s="54"/>
      <c r="C38" s="54"/>
      <c r="D38" s="54"/>
      <c r="E38" s="24"/>
      <c r="F38" s="54"/>
      <c r="G38" s="54"/>
      <c r="H38" s="54"/>
      <c r="I38" s="53"/>
      <c r="J38" s="53"/>
      <c r="K38" s="53"/>
      <c r="L38" s="65"/>
    </row>
    <row r="39" spans="1:12" x14ac:dyDescent="0.3">
      <c r="A39" s="41"/>
      <c r="B39" s="24"/>
      <c r="C39" s="24"/>
      <c r="D39" s="24"/>
      <c r="E39" s="24"/>
      <c r="F39" s="24"/>
      <c r="G39" s="24"/>
      <c r="H39" s="24"/>
      <c r="I39" s="23"/>
      <c r="J39" s="23"/>
      <c r="K39" s="23"/>
      <c r="L39" s="38"/>
    </row>
    <row r="40" spans="1:12" x14ac:dyDescent="0.3">
      <c r="A40" s="45"/>
      <c r="B40" s="26"/>
      <c r="C40" s="26"/>
      <c r="D40" s="26"/>
      <c r="E40" s="26"/>
      <c r="F40" s="26"/>
      <c r="G40" s="26"/>
      <c r="H40" s="26"/>
      <c r="I40" s="10"/>
      <c r="J40" s="10"/>
      <c r="K40" s="10"/>
      <c r="L40" s="40"/>
    </row>
    <row r="41" spans="1:12" x14ac:dyDescent="0.3">
      <c r="A41" s="41"/>
      <c r="B41" s="24"/>
      <c r="C41" s="24"/>
      <c r="D41" s="24"/>
      <c r="E41" s="24"/>
      <c r="F41" s="24"/>
      <c r="G41" s="24"/>
      <c r="H41" s="24"/>
      <c r="I41" s="23"/>
      <c r="J41" s="23"/>
      <c r="K41" s="23"/>
      <c r="L41" s="38"/>
    </row>
    <row r="42" spans="1:12" x14ac:dyDescent="0.3">
      <c r="A42" s="45"/>
      <c r="B42" s="26"/>
      <c r="C42" s="26"/>
      <c r="D42" s="26"/>
      <c r="E42" s="26"/>
      <c r="F42" s="26"/>
      <c r="G42" s="26"/>
      <c r="H42" s="26"/>
      <c r="I42" s="10"/>
      <c r="J42" s="10"/>
      <c r="K42" s="10"/>
      <c r="L42" s="40"/>
    </row>
    <row r="43" spans="1:12" x14ac:dyDescent="0.3">
      <c r="A43" s="91"/>
      <c r="B43" s="92"/>
      <c r="C43" s="92"/>
      <c r="D43" s="92"/>
      <c r="E43" s="92"/>
      <c r="F43" s="92"/>
      <c r="G43" s="92"/>
      <c r="H43" s="92"/>
      <c r="I43" s="43"/>
      <c r="J43" s="43"/>
      <c r="K43" s="43"/>
      <c r="L43" s="44"/>
    </row>
    <row r="44" spans="1:12" x14ac:dyDescent="0.3">
      <c r="A44" s="89"/>
      <c r="B44" s="89"/>
      <c r="C44" s="89"/>
      <c r="D44" s="89"/>
      <c r="E44" s="89"/>
      <c r="F44" s="89"/>
      <c r="G44" s="89"/>
      <c r="H44" s="89"/>
      <c r="I44" s="11"/>
      <c r="J44" s="11"/>
      <c r="K44" s="11"/>
      <c r="L44" s="11"/>
    </row>
  </sheetData>
  <customSheetViews>
    <customSheetView guid="{F6F0C5F9-7C8B-45FC-9632-BBFEF7D3CD21}" scale="73" showPageBreaks="1" fitToPage="1">
      <pane xSplit="6" ySplit="7" topLeftCell="G8" activePane="bottomRight" state="frozen"/>
      <selection pane="bottomRight" activeCell="G36" sqref="A1:G36"/>
      <pageMargins left="0.25" right="0.25" top="0.75" bottom="0.75" header="0.3" footer="0.3"/>
      <pageSetup paperSize="9" scale="30" fitToHeight="0" orientation="landscape" r:id="rId1"/>
    </customSheetView>
    <customSheetView guid="{8DC06CC0-3A6C-4A46-984C-033CFF2606B6}" scale="73" showPageBreaks="1" fitToPage="1">
      <pane xSplit="7" ySplit="8" topLeftCell="H12" activePane="bottomRight" state="frozen"/>
      <selection pane="bottomRight" activeCell="E17" sqref="E17"/>
      <pageMargins left="0.25" right="0.25" top="0.75" bottom="0.75" header="0.3" footer="0.3"/>
      <pageSetup paperSize="9" scale="30" fitToHeight="0" orientation="landscape" r:id="rId2"/>
    </customSheetView>
    <customSheetView guid="{150AA8E2-A813-4724-8729-3102E39EB38D}" scale="40" showPageBreaks="1" fitToPage="1" printArea="1" view="pageBreakPreview">
      <pane xSplit="7" ySplit="8" topLeftCell="H9" activePane="bottomRight" state="frozen"/>
      <selection pane="bottomRight" activeCell="B9" sqref="B9"/>
      <pageMargins left="0.25" right="0.25" top="0.75" bottom="0.75" header="0.3" footer="0.3"/>
      <pageSetup paperSize="9" scale="30" fitToHeight="0" orientation="landscape" r:id="rId3"/>
    </customSheetView>
    <customSheetView guid="{FCBD8508-C493-4D74-970E-6A71ACC4E7E4}" scale="73" showPageBreaks="1" fitToPage="1">
      <pane xSplit="7" ySplit="8" topLeftCell="H23" activePane="bottomRight" state="frozen"/>
      <selection pane="bottomRight" activeCell="E17" sqref="E17"/>
      <pageMargins left="0.25" right="0.25" top="0.75" bottom="0.75" header="0.3" footer="0.3"/>
      <pageSetup paperSize="9" scale="30" fitToHeight="0" orientation="landscape" r:id="rId4"/>
    </customSheetView>
    <customSheetView guid="{B5294587-08F5-4789-A655-4B9426FAE5F5}" scale="73" showPageBreaks="1" fitToPage="1">
      <pane xSplit="7" ySplit="8" topLeftCell="H9" activePane="bottomRight" state="frozen"/>
      <selection pane="bottomRight" activeCell="G1" sqref="G1"/>
      <pageMargins left="0.25" right="0.25" top="0.75" bottom="0.75" header="0.3" footer="0.3"/>
      <pageSetup paperSize="9" scale="30" fitToHeight="0" orientation="landscape" r:id="rId5"/>
    </customSheetView>
    <customSheetView guid="{4625D2DA-2494-4675-95E3-99E5D31EEA33}" scale="73" showPageBreaks="1" fitToPage="1">
      <pane xSplit="6" ySplit="7" topLeftCell="G34" activePane="bottomRight" state="frozen"/>
      <selection pane="bottomRight" activeCell="A31" sqref="A31:XFD31"/>
      <pageMargins left="0.25" right="0.25" top="0.75" bottom="0.75" header="0.3" footer="0.3"/>
      <pageSetup paperSize="9" scale="30" fitToHeight="0" orientation="landscape" r:id="rId6"/>
    </customSheetView>
    <customSheetView guid="{5055AAF6-EC56-4F65-A4E2-6553DB9759D2}" scale="73" showPageBreaks="1" fitToPage="1">
      <pane xSplit="6" ySplit="8" topLeftCell="H17" activePane="bottomRight" state="frozen"/>
      <selection pane="bottomRight" activeCell="E17" sqref="E17"/>
      <pageMargins left="0.25" right="0.25" top="0.75" bottom="0.75" header="0.3" footer="0.3"/>
      <pageSetup paperSize="9" scale="30" fitToHeight="0" orientation="landscape" r:id="rId7"/>
    </customSheetView>
    <customSheetView guid="{7984F715-CCA5-4273-AD1C-0EF585ACFC45}" scale="73" fitToPage="1">
      <pane xSplit="6" ySplit="7" topLeftCell="G34" activePane="bottomRight" state="frozen"/>
      <selection pane="bottomRight" activeCell="G34" sqref="G34"/>
      <pageMargins left="0.25" right="0.25" top="0.75" bottom="0.75" header="0.3" footer="0.3"/>
      <pageSetup paperSize="9" scale="30" fitToHeight="0" orientation="landscape" r:id="rId8"/>
    </customSheetView>
    <customSheetView guid="{4782880D-40E4-442B-B948-13F346424F7D}" scale="73" showPageBreaks="1" fitToPage="1">
      <pane xSplit="7" ySplit="7.8965517241379306" topLeftCell="H12" activePane="bottomRight" state="frozen"/>
      <selection pane="bottomRight" activeCell="G12" sqref="G12"/>
      <pageMargins left="0.25" right="0.25" top="0.75" bottom="0.75" header="0.3" footer="0.3"/>
      <pageSetup paperSize="9" scale="30" fitToHeight="0" orientation="landscape" r:id="rId9"/>
    </customSheetView>
    <customSheetView guid="{C8698A4D-485B-40E9-AC18-FFC56A1F0012}" scale="73" fitToPage="1">
      <pane xSplit="7" ySplit="8" topLeftCell="H36" activePane="bottomRight" state="frozen"/>
      <selection pane="bottomRight" activeCell="B36" sqref="B36"/>
      <pageMargins left="0.25" right="0.25" top="0.75" bottom="0.75" header="0.3" footer="0.3"/>
      <pageSetup paperSize="9" scale="30" fitToHeight="0" orientation="landscape" r:id="rId10"/>
    </customSheetView>
    <customSheetView guid="{0684E94B-F121-4132-8FE0-86C5E3B17322}" scale="73" showPageBreaks="1" fitToPage="1">
      <pane xSplit="6" ySplit="7" topLeftCell="H38" activePane="bottomRight" state="frozen"/>
      <selection pane="bottomRight" activeCell="E17" sqref="E17"/>
      <pageMargins left="0.25" right="0.25" top="0.75" bottom="0.75" header="0.3" footer="0.3"/>
      <pageSetup paperSize="9" scale="30" fitToHeight="0" orientation="landscape" r:id="rId11"/>
    </customSheetView>
    <customSheetView guid="{DC8E52D4-9A3C-4968-97D1-A952FA1907A7}" scale="73" fitToPage="1">
      <pane xSplit="7" ySplit="8" topLeftCell="H35" activePane="bottomRight" state="frozen"/>
      <selection pane="bottomRight" activeCell="B35" sqref="B35"/>
      <pageMargins left="0.25" right="0.25" top="0.75" bottom="0.75" header="0.3" footer="0.3"/>
      <pageSetup paperSize="9" scale="30" fitToHeight="0" orientation="landscape" r:id="rId12"/>
    </customSheetView>
    <customSheetView guid="{669A9983-BD19-48D8-A737-0A1FEC494EE1}" scale="73" fitToPage="1" filter="1" showAutoFilter="1">
      <pane xSplit="7" ySplit="8" topLeftCell="H21" activePane="bottomRight" state="frozen"/>
      <selection pane="bottomRight" activeCell="E6" sqref="E6"/>
      <pageMargins left="0.25" right="0.25" top="0.75" bottom="0.75" header="0.3" footer="0.3"/>
      <pageSetup paperSize="9" scale="30" fitToHeight="0" orientation="landscape" r:id="rId13"/>
      <autoFilter ref="A8:L36" xr:uid="{F252F4C3-BCDA-4C62-AF98-146C57E7FBD7}">
        <filterColumn colId="1">
          <filters>
            <filter val="EFS+.CP4.F"/>
            <filter val="EFS+.CP4.G"/>
          </filters>
        </filterColumn>
      </autoFilter>
    </customSheetView>
    <customSheetView guid="{931AE57B-1820-4357-BFB2-163C69ADC633}" scale="73" showPageBreaks="1" fitToPage="1">
      <pane xSplit="6" ySplit="8" topLeftCell="H20" activePane="bottomRight" state="frozen"/>
      <selection pane="bottomRight" activeCell="E17" sqref="E17"/>
      <pageMargins left="0.25" right="0.25" top="0.75" bottom="0.75" header="0.3" footer="0.3"/>
      <pageSetup paperSize="9" scale="30" fitToHeight="0" orientation="landscape" r:id="rId14"/>
    </customSheetView>
    <customSheetView guid="{01A82B39-D2FB-4878-A5C0-C1717C557DA9}" scale="73" fitToPage="1">
      <pane xSplit="6" ySplit="8" topLeftCell="H9" activePane="bottomRight" state="frozen"/>
      <selection pane="bottomRight" activeCell="E17" sqref="E17"/>
      <pageMargins left="0.25" right="0.25" top="0.75" bottom="0.75" header="0.3" footer="0.3"/>
      <pageSetup paperSize="9" scale="30" fitToHeight="0" orientation="landscape" r:id="rId15"/>
    </customSheetView>
    <customSheetView guid="{3B7FB896-A53E-483A-BA12-8E7E47222DCB}" scale="73" showPageBreaks="1" fitToPage="1">
      <pane xSplit="7" ySplit="8" topLeftCell="H9" activePane="bottomRight" state="frozen"/>
      <selection pane="bottomRight" activeCell="E17" sqref="E17"/>
      <pageMargins left="0.25" right="0.25" top="0.75" bottom="0.75" header="0.3" footer="0.3"/>
      <pageSetup paperSize="9" scale="30" fitToHeight="0" orientation="landscape" r:id="rId16"/>
    </customSheetView>
    <customSheetView guid="{427BC970-DE50-4768-8C79-9788A3EED0F4}" scale="70" fitToPage="1">
      <pane xSplit="6" ySplit="8" topLeftCell="G9" activePane="bottomRight" state="frozen"/>
      <selection pane="bottomRight" activeCell="G9" sqref="G9"/>
      <pageMargins left="0.25" right="0.25" top="0.75" bottom="0.75" header="0.3" footer="0.3"/>
      <pageSetup paperSize="9" scale="33" fitToHeight="0" orientation="landscape" r:id="rId17"/>
    </customSheetView>
    <customSheetView guid="{F822F68B-A3CD-4650-B683-90FCBC5A92C3}" scale="73" showPageBreaks="1" fitToPage="1">
      <pane xSplit="6" ySplit="8" topLeftCell="H23" activePane="bottomRight" state="frozen"/>
      <selection pane="bottomRight" activeCell="E17" sqref="E17"/>
      <pageMargins left="0.25" right="0.25" top="0.75" bottom="0.75" header="0.3" footer="0.3"/>
      <pageSetup paperSize="9" scale="33" fitToHeight="0" orientation="landscape" r:id="rId18"/>
    </customSheetView>
    <customSheetView guid="{6760BA65-3465-48FE-AE27-AA90552D14D9}" scale="73" fitToPage="1">
      <pane xSplit="6" ySplit="7" topLeftCell="H38" activePane="bottomRight" state="frozen"/>
      <selection pane="bottomRight" activeCell="E17" sqref="E17"/>
      <pageMargins left="0.25" right="0.25" top="0.75" bottom="0.75" header="0.3" footer="0.3"/>
      <pageSetup paperSize="9" scale="30" fitToHeight="0" orientation="landscape" r:id="rId19"/>
    </customSheetView>
    <customSheetView guid="{F141226D-AAD5-4D55-A17E-EBA936626B70}" scale="73" showPageBreaks="1" fitToPage="1">
      <pane xSplit="7" ySplit="8" topLeftCell="I26" activePane="bottomRight" state="frozen"/>
      <selection pane="bottomRight" activeCell="F26" sqref="F26"/>
      <pageMargins left="0.25" right="0.25" top="0.75" bottom="0.75" header="0.3" footer="0.3"/>
      <pageSetup paperSize="9" scale="30" fitToHeight="0" orientation="landscape" r:id="rId20"/>
    </customSheetView>
    <customSheetView guid="{CF4184B7-9E1C-49DC-9B5E-3157DE29859A}" scale="84" showPageBreaks="1" fitToPage="1">
      <pane xSplit="7" ySplit="7" topLeftCell="H29" activePane="bottomRight" state="frozen"/>
      <selection pane="bottomRight" activeCell="G29" sqref="G29"/>
      <pageMargins left="0.25" right="0.25" top="0.75" bottom="0.75" header="0.3" footer="0.3"/>
      <pageSetup paperSize="9" scale="30" fitToHeight="0" orientation="landscape" r:id="rId21"/>
    </customSheetView>
    <customSheetView guid="{D99B77B2-0A2F-4A84-9A70-2E852FE166A0}" scale="73" showPageBreaks="1" fitToPage="1">
      <pane xSplit="7" ySplit="8" topLeftCell="H12" activePane="bottomRight" state="frozen"/>
      <selection pane="bottomRight" activeCell="E17" sqref="E17"/>
      <pageMargins left="0.25" right="0.25" top="0.75" bottom="0.75" header="0.3" footer="0.3"/>
      <pageSetup paperSize="9" scale="30" fitToHeight="0" orientation="landscape" r:id="rId22"/>
    </customSheetView>
    <customSheetView guid="{2D707813-BC5B-44E1-BB0A-C243E7D458DF}" scale="73" showPageBreaks="1" fitToPage="1">
      <pane xSplit="6" ySplit="8" topLeftCell="H9" activePane="bottomRight" state="frozen"/>
      <selection pane="bottomRight" activeCell="E17" sqref="E17"/>
      <pageMargins left="0.25" right="0.25" top="0.75" bottom="0.75" header="0.3" footer="0.3"/>
      <pageSetup paperSize="9" scale="30" fitToHeight="0" orientation="landscape" r:id="rId23"/>
    </customSheetView>
    <customSheetView guid="{E51DDA3C-D0D3-4B5C-89E6-1AE8433FCFC1}" scale="73" showPageBreaks="1" fitToPage="1">
      <pane xSplit="7" ySplit="8" topLeftCell="H9" activePane="bottomRight" state="frozen"/>
      <selection pane="bottomRight" activeCell="F10" sqref="F10"/>
      <pageMargins left="0.25" right="0.25" top="0.75" bottom="0.75" header="0.3" footer="0.3"/>
      <pageSetup paperSize="9" scale="30" fitToHeight="0" orientation="landscape" r:id="rId24"/>
    </customSheetView>
    <customSheetView guid="{38CD0EA2-3CD5-41C1-9EFD-05216E68980D}" scale="73" showPageBreaks="1" fitToPage="1">
      <pane xSplit="6" ySplit="7" topLeftCell="H38" activePane="bottomRight" state="frozen"/>
      <selection pane="bottomRight" activeCell="E17" sqref="E17"/>
      <pageMargins left="0.25" right="0.25" top="0.75" bottom="0.75" header="0.3" footer="0.3"/>
      <pageSetup paperSize="9" scale="30" fitToHeight="0" orientation="landscape" r:id="rId25"/>
    </customSheetView>
    <customSheetView guid="{2729BCDC-FC45-48D5-9243-FD2D49B42BC5}" scale="73" showPageBreaks="1" fitToPage="1">
      <pane xSplit="8" ySplit="9" topLeftCell="I26" activePane="bottomRight" state="frozen"/>
      <selection pane="bottomRight" activeCell="F26" sqref="F26"/>
      <pageMargins left="0.25" right="0.25" top="0.75" bottom="0.75" header="0.3" footer="0.3"/>
      <pageSetup paperSize="9" scale="30" fitToHeight="0" orientation="landscape" r:id="rId26"/>
    </customSheetView>
    <customSheetView guid="{57980694-66CE-4C9C-8B1E-C7943213010A}" scale="73" showPageBreaks="1" fitToPage="1">
      <pane xSplit="6" ySplit="8" topLeftCell="H12" activePane="bottomRight" state="frozen"/>
      <selection pane="bottomRight" activeCell="E17" sqref="E17"/>
      <pageMargins left="0.25" right="0.25" top="0.75" bottom="0.75" header="0.3" footer="0.3"/>
      <pageSetup paperSize="9" scale="30" fitToHeight="0" orientation="landscape" r:id="rId27"/>
    </customSheetView>
    <customSheetView guid="{C93CEC68-283B-4799-A3DE-A6046F9C67C1}" scale="73" showPageBreaks="1" fitToPage="1">
      <pane xSplit="7" ySplit="8" topLeftCell="H12" activePane="bottomRight" state="frozen"/>
      <selection pane="bottomRight" activeCell="E17" sqref="E17"/>
      <pageMargins left="0.25" right="0.25" top="0.75" bottom="0.75" header="0.3" footer="0.3"/>
      <pageSetup paperSize="9" scale="30" fitToHeight="0" orientation="landscape" r:id="rId28"/>
    </customSheetView>
    <customSheetView guid="{DB35F2C5-71F8-434E-851A-EA1DE9D5414D}" scale="73" showPageBreaks="1" fitToPage="1">
      <pane xSplit="6" ySplit="8" topLeftCell="H26" activePane="bottomRight" state="frozen"/>
      <selection pane="bottomRight" activeCell="F26" sqref="F26"/>
      <pageMargins left="0.25" right="0.25" top="0.75" bottom="0.75" header="0.3" footer="0.3"/>
      <pageSetup paperSize="9" scale="30" fitToHeight="0" orientation="landscape" r:id="rId29"/>
    </customSheetView>
  </customSheetViews>
  <mergeCells count="3">
    <mergeCell ref="A3:C3"/>
    <mergeCell ref="D3:F3"/>
    <mergeCell ref="A5:B6"/>
  </mergeCells>
  <phoneticPr fontId="24" type="noConversion"/>
  <pageMargins left="0.25" right="0.25" top="0.75" bottom="0.75" header="0.3" footer="0.3"/>
  <pageSetup paperSize="9" scale="30" fitToHeight="0" orientation="landscape" r:id="rId30"/>
  <drawing r:id="rId31"/>
  <extLst>
    <ext xmlns:x14="http://schemas.microsoft.com/office/spreadsheetml/2009/9/main" uri="{CCE6A557-97BC-4b89-ADB6-D9C93CAAB3DF}">
      <x14:dataValidations xmlns:xm="http://schemas.microsoft.com/office/excel/2006/main" count="5">
        <x14:dataValidation type="list" allowBlank="1" showInputMessage="1" showErrorMessage="1" xr:uid="{B14E3D36-FD50-4112-B910-0B0D0F6E4455}">
          <x14:formula1>
            <xm:f>listy!$D$2:$D$7</xm:f>
          </x14:formula1>
          <xm:sqref>E40:E43 D31:D43 D9:D30</xm:sqref>
        </x14:dataValidation>
        <x14:dataValidation type="list" allowBlank="1" showInputMessage="1" showErrorMessage="1" xr:uid="{C123636E-160A-43D4-B9C8-03FD0F309F0D}">
          <x14:formula1>
            <xm:f>listy!$F$2:$F$17</xm:f>
          </x14:formula1>
          <xm:sqref>E3:E6 D3:D4</xm:sqref>
        </x14:dataValidation>
        <x14:dataValidation type="list" allowBlank="1" showInputMessage="1" showErrorMessage="1" xr:uid="{5CBDE6AA-3A7F-4AD5-A9FC-F600D778CAFF}">
          <x14:formula1>
            <xm:f>listy!$K$2:$K$3</xm:f>
          </x14:formula1>
          <xm:sqref>E31:E39 E9:E30</xm:sqref>
        </x14:dataValidation>
        <x14:dataValidation type="list" allowBlank="1" showInputMessage="1" showErrorMessage="1" xr:uid="{D51DC68C-84AE-4ABB-AA87-5AB3425156A2}">
          <x14:formula1>
            <xm:f>OFFSET(listy!$I$1,MATCH($D$3,ListaRob,0),0,COUNTIF(ListaRob,$D$3),1)</xm:f>
          </x14:formula1>
          <xm:sqref>C31:C43 C9:C30</xm:sqref>
        </x14:dataValidation>
        <x14:dataValidation type="list" allowBlank="1" showInputMessage="1" showErrorMessage="1" xr:uid="{8E8EDD58-B665-45B3-A204-79A31D13E3A4}">
          <x14:formula1>
            <xm:f>listy!$A$2:$A$39</xm:f>
          </x14:formula1>
          <xm:sqref>B31:B44 B9:B30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52343-7F83-4549-BADA-595629E08203}">
  <dimension ref="A1:L44"/>
  <sheetViews>
    <sheetView zoomScale="88" zoomScaleNormal="60" zoomScaleSheetLayoutView="70" workbookViewId="0">
      <pane xSplit="6" ySplit="7" topLeftCell="G8" activePane="bottomRight" state="frozen"/>
      <selection pane="topRight" activeCell="G1" sqref="G1"/>
      <selection pane="bottomLeft" activeCell="A8" sqref="A8"/>
      <selection pane="bottomRight" activeCell="F9" sqref="F9"/>
    </sheetView>
  </sheetViews>
  <sheetFormatPr defaultColWidth="9.109375" defaultRowHeight="14.4" x14ac:dyDescent="0.3"/>
  <cols>
    <col min="1" max="1" width="8.6640625" style="59" customWidth="1"/>
    <col min="2" max="2" width="21.6640625" style="59" customWidth="1"/>
    <col min="3" max="3" width="19" style="59" customWidth="1"/>
    <col min="4" max="4" width="21" style="59" customWidth="1"/>
    <col min="5" max="5" width="18.44140625" style="59" customWidth="1"/>
    <col min="6" max="6" width="73.6640625" style="59" customWidth="1"/>
    <col min="7" max="7" width="92.44140625" style="59" customWidth="1"/>
    <col min="8" max="8" width="41.88671875" style="59" customWidth="1"/>
    <col min="9" max="9" width="38.6640625" style="8" customWidth="1"/>
    <col min="10" max="10" width="46.88671875" style="8" customWidth="1"/>
    <col min="11" max="11" width="30.88671875" style="8" customWidth="1"/>
    <col min="12" max="12" width="36.88671875" style="8" customWidth="1"/>
    <col min="13" max="16384" width="9.109375" style="8"/>
  </cols>
  <sheetData>
    <row r="1" spans="1:12" customFormat="1" ht="21" x14ac:dyDescent="0.3">
      <c r="A1" s="81" t="s">
        <v>294</v>
      </c>
      <c r="B1" s="82"/>
      <c r="C1" s="82"/>
      <c r="D1" s="82"/>
      <c r="E1" s="82"/>
      <c r="F1" s="82"/>
      <c r="G1" s="82"/>
      <c r="H1" s="82"/>
    </row>
    <row r="2" spans="1:12" customFormat="1" ht="21" x14ac:dyDescent="0.3">
      <c r="A2" s="81"/>
      <c r="B2" s="82"/>
      <c r="C2" s="82"/>
      <c r="D2" s="82"/>
      <c r="E2" s="82"/>
      <c r="F2" s="82"/>
      <c r="G2" s="82"/>
      <c r="H2" s="82"/>
    </row>
    <row r="3" spans="1:12" customFormat="1" ht="42" customHeight="1" x14ac:dyDescent="0.3">
      <c r="A3" s="127" t="s">
        <v>300</v>
      </c>
      <c r="B3" s="128"/>
      <c r="C3" s="128"/>
      <c r="D3" s="129" t="s">
        <v>277</v>
      </c>
      <c r="E3" s="129"/>
      <c r="F3" s="129"/>
      <c r="G3" s="82"/>
      <c r="H3" s="82"/>
    </row>
    <row r="4" spans="1:12" customFormat="1" ht="21" x14ac:dyDescent="0.3">
      <c r="A4" s="83"/>
      <c r="B4" s="83"/>
      <c r="C4" s="83"/>
      <c r="D4" s="83"/>
      <c r="E4" s="83"/>
      <c r="F4" s="83"/>
      <c r="G4" s="82"/>
      <c r="H4" s="82"/>
    </row>
    <row r="5" spans="1:12" customFormat="1" ht="21" x14ac:dyDescent="0.3">
      <c r="A5" s="130" t="s">
        <v>301</v>
      </c>
      <c r="B5" s="131"/>
      <c r="C5" s="85" t="s">
        <v>295</v>
      </c>
      <c r="D5" s="85" t="s">
        <v>296</v>
      </c>
      <c r="E5" s="83"/>
      <c r="F5" s="83"/>
      <c r="G5" s="82"/>
      <c r="H5" s="82"/>
    </row>
    <row r="6" spans="1:12" customFormat="1" ht="32.25" customHeight="1" x14ac:dyDescent="0.3">
      <c r="A6" s="132"/>
      <c r="B6" s="133"/>
      <c r="C6" s="98" t="s">
        <v>319</v>
      </c>
      <c r="D6" s="86"/>
      <c r="E6" s="83"/>
      <c r="F6" s="83"/>
      <c r="G6" s="82"/>
      <c r="H6" s="82"/>
    </row>
    <row r="7" spans="1:12" customFormat="1" ht="21" x14ac:dyDescent="0.3">
      <c r="A7" s="83"/>
      <c r="B7" s="83"/>
      <c r="C7" s="83"/>
      <c r="D7" s="83"/>
      <c r="E7" s="83"/>
      <c r="F7" s="83"/>
      <c r="G7" s="82"/>
      <c r="H7" s="82"/>
    </row>
    <row r="8" spans="1:12" customFormat="1" ht="105.75" customHeight="1" x14ac:dyDescent="0.3">
      <c r="A8" s="87" t="s">
        <v>0</v>
      </c>
      <c r="B8" s="88" t="s">
        <v>358</v>
      </c>
      <c r="C8" s="88" t="s">
        <v>359</v>
      </c>
      <c r="D8" s="88" t="s">
        <v>360</v>
      </c>
      <c r="E8" s="88" t="s">
        <v>361</v>
      </c>
      <c r="F8" s="88" t="s">
        <v>7</v>
      </c>
      <c r="G8" s="88" t="s">
        <v>318</v>
      </c>
      <c r="H8" s="93" t="s">
        <v>2</v>
      </c>
      <c r="I8" s="34" t="s">
        <v>3</v>
      </c>
      <c r="J8" s="35" t="s">
        <v>4</v>
      </c>
      <c r="K8" s="35" t="s">
        <v>5</v>
      </c>
      <c r="L8" s="36" t="s">
        <v>1</v>
      </c>
    </row>
    <row r="9" spans="1:12" s="59" customFormat="1" ht="362.25" customHeight="1" x14ac:dyDescent="0.3">
      <c r="A9" s="41">
        <v>1</v>
      </c>
      <c r="B9" s="77" t="s">
        <v>84</v>
      </c>
      <c r="C9" s="24" t="s">
        <v>110</v>
      </c>
      <c r="D9" s="24" t="s">
        <v>86</v>
      </c>
      <c r="E9" s="24" t="s">
        <v>296</v>
      </c>
      <c r="F9" s="78" t="s">
        <v>492</v>
      </c>
      <c r="G9" s="109" t="s">
        <v>493</v>
      </c>
      <c r="H9" s="24"/>
      <c r="I9" s="24"/>
      <c r="J9" s="24"/>
      <c r="K9" s="24"/>
      <c r="L9" s="58"/>
    </row>
    <row r="10" spans="1:12" s="59" customFormat="1" ht="321.75" customHeight="1" x14ac:dyDescent="0.3">
      <c r="A10" s="45">
        <v>2</v>
      </c>
      <c r="B10" s="79" t="s">
        <v>84</v>
      </c>
      <c r="C10" s="26" t="s">
        <v>110</v>
      </c>
      <c r="D10" s="26" t="s">
        <v>298</v>
      </c>
      <c r="E10" s="67" t="s">
        <v>296</v>
      </c>
      <c r="F10" s="26" t="s">
        <v>487</v>
      </c>
      <c r="G10" s="26" t="s">
        <v>407</v>
      </c>
      <c r="H10" s="26"/>
      <c r="I10" s="26"/>
      <c r="J10" s="26"/>
      <c r="K10" s="26"/>
      <c r="L10" s="60"/>
    </row>
    <row r="11" spans="1:12" ht="156" customHeight="1" x14ac:dyDescent="0.3">
      <c r="A11" s="41">
        <v>3</v>
      </c>
      <c r="B11" s="77" t="s">
        <v>84</v>
      </c>
      <c r="C11" s="24" t="s">
        <v>110</v>
      </c>
      <c r="D11" s="24" t="s">
        <v>89</v>
      </c>
      <c r="E11" s="24" t="s">
        <v>296</v>
      </c>
      <c r="F11" s="47" t="s">
        <v>508</v>
      </c>
      <c r="G11" s="24" t="s">
        <v>422</v>
      </c>
      <c r="H11" s="24"/>
      <c r="I11" s="23"/>
      <c r="J11" s="23"/>
      <c r="K11" s="23"/>
      <c r="L11" s="38"/>
    </row>
    <row r="12" spans="1:12" x14ac:dyDescent="0.3">
      <c r="A12" s="45"/>
      <c r="B12" s="26" t="s">
        <v>84</v>
      </c>
      <c r="C12" s="26"/>
      <c r="D12" s="26"/>
      <c r="E12" s="67"/>
      <c r="F12" s="26"/>
      <c r="G12" s="26"/>
      <c r="H12" s="26"/>
      <c r="I12" s="10"/>
      <c r="J12" s="10"/>
      <c r="K12" s="10"/>
      <c r="L12" s="40"/>
    </row>
    <row r="13" spans="1:12" x14ac:dyDescent="0.3">
      <c r="A13" s="41"/>
      <c r="B13" s="24"/>
      <c r="C13" s="24"/>
      <c r="D13" s="24"/>
      <c r="E13" s="24"/>
      <c r="F13" s="24"/>
      <c r="G13" s="24"/>
      <c r="H13" s="24"/>
      <c r="I13" s="23"/>
      <c r="J13" s="23"/>
      <c r="K13" s="23"/>
      <c r="L13" s="38"/>
    </row>
    <row r="14" spans="1:12" x14ac:dyDescent="0.3">
      <c r="A14" s="45"/>
      <c r="B14" s="26"/>
      <c r="C14" s="26"/>
      <c r="D14" s="26"/>
      <c r="E14" s="67"/>
      <c r="F14" s="26"/>
      <c r="G14" s="26"/>
      <c r="H14" s="26"/>
      <c r="I14" s="10"/>
      <c r="J14" s="10"/>
      <c r="K14" s="10"/>
      <c r="L14" s="40"/>
    </row>
    <row r="15" spans="1:12" x14ac:dyDescent="0.3">
      <c r="A15" s="41"/>
      <c r="B15" s="24"/>
      <c r="C15" s="24"/>
      <c r="D15" s="24"/>
      <c r="E15" s="24"/>
      <c r="F15" s="24"/>
      <c r="G15" s="24"/>
      <c r="H15" s="24"/>
      <c r="I15" s="23"/>
      <c r="J15" s="23"/>
      <c r="K15" s="23"/>
      <c r="L15" s="38"/>
    </row>
    <row r="16" spans="1:12" x14ac:dyDescent="0.3">
      <c r="A16" s="45"/>
      <c r="B16" s="26"/>
      <c r="C16" s="26"/>
      <c r="D16" s="26"/>
      <c r="E16" s="67"/>
      <c r="F16" s="26"/>
      <c r="G16" s="26"/>
      <c r="H16" s="26"/>
      <c r="I16" s="10"/>
      <c r="J16" s="10"/>
      <c r="K16" s="10"/>
      <c r="L16" s="40"/>
    </row>
    <row r="17" spans="1:12" x14ac:dyDescent="0.3">
      <c r="A17" s="41"/>
      <c r="B17" s="24"/>
      <c r="C17" s="24"/>
      <c r="D17" s="24"/>
      <c r="E17" s="24"/>
      <c r="F17" s="24"/>
      <c r="G17" s="24"/>
      <c r="H17" s="24"/>
      <c r="I17" s="23"/>
      <c r="J17" s="23"/>
      <c r="K17" s="23"/>
      <c r="L17" s="38"/>
    </row>
    <row r="18" spans="1:12" x14ac:dyDescent="0.3">
      <c r="A18" s="45"/>
      <c r="B18" s="26"/>
      <c r="C18" s="26"/>
      <c r="D18" s="26"/>
      <c r="E18" s="67"/>
      <c r="F18" s="26"/>
      <c r="G18" s="26"/>
      <c r="H18" s="26"/>
      <c r="I18" s="10"/>
      <c r="J18" s="10"/>
      <c r="K18" s="10"/>
      <c r="L18" s="40"/>
    </row>
    <row r="19" spans="1:12" x14ac:dyDescent="0.3">
      <c r="A19" s="41"/>
      <c r="B19" s="24"/>
      <c r="C19" s="24"/>
      <c r="D19" s="24"/>
      <c r="E19" s="24"/>
      <c r="F19" s="24"/>
      <c r="G19" s="24"/>
      <c r="H19" s="24"/>
      <c r="I19" s="23"/>
      <c r="J19" s="23"/>
      <c r="K19" s="23"/>
      <c r="L19" s="38"/>
    </row>
    <row r="20" spans="1:12" x14ac:dyDescent="0.3">
      <c r="A20" s="45"/>
      <c r="B20" s="26"/>
      <c r="C20" s="26"/>
      <c r="D20" s="26"/>
      <c r="E20" s="67"/>
      <c r="F20" s="26"/>
      <c r="G20" s="26"/>
      <c r="H20" s="26"/>
      <c r="I20" s="10"/>
      <c r="J20" s="10"/>
      <c r="K20" s="10"/>
      <c r="L20" s="40"/>
    </row>
    <row r="21" spans="1:12" x14ac:dyDescent="0.3">
      <c r="A21" s="41"/>
      <c r="B21" s="24"/>
      <c r="C21" s="24"/>
      <c r="D21" s="24"/>
      <c r="E21" s="24"/>
      <c r="F21" s="24"/>
      <c r="G21" s="24"/>
      <c r="H21" s="24"/>
      <c r="I21" s="23"/>
      <c r="J21" s="23"/>
      <c r="K21" s="23"/>
      <c r="L21" s="38"/>
    </row>
    <row r="22" spans="1:12" x14ac:dyDescent="0.3">
      <c r="A22" s="45"/>
      <c r="B22" s="26"/>
      <c r="C22" s="26"/>
      <c r="D22" s="26"/>
      <c r="E22" s="67"/>
      <c r="F22" s="26"/>
      <c r="G22" s="26"/>
      <c r="H22" s="26"/>
      <c r="I22" s="10"/>
      <c r="J22" s="10"/>
      <c r="K22" s="10"/>
      <c r="L22" s="40"/>
    </row>
    <row r="23" spans="1:12" x14ac:dyDescent="0.3">
      <c r="A23" s="41"/>
      <c r="B23" s="24"/>
      <c r="C23" s="24"/>
      <c r="D23" s="24"/>
      <c r="E23" s="24"/>
      <c r="F23" s="24"/>
      <c r="G23" s="24"/>
      <c r="H23" s="24"/>
      <c r="I23" s="23"/>
      <c r="J23" s="23"/>
      <c r="K23" s="23"/>
      <c r="L23" s="38"/>
    </row>
    <row r="24" spans="1:12" x14ac:dyDescent="0.3">
      <c r="A24" s="45"/>
      <c r="B24" s="26"/>
      <c r="C24" s="26"/>
      <c r="D24" s="26"/>
      <c r="E24" s="67"/>
      <c r="F24" s="26"/>
      <c r="G24" s="26"/>
      <c r="H24" s="26"/>
      <c r="I24" s="10"/>
      <c r="J24" s="10"/>
      <c r="K24" s="10"/>
      <c r="L24" s="40"/>
    </row>
    <row r="25" spans="1:12" x14ac:dyDescent="0.3">
      <c r="A25" s="41"/>
      <c r="B25" s="24"/>
      <c r="C25" s="24"/>
      <c r="D25" s="24"/>
      <c r="E25" s="24"/>
      <c r="F25" s="24"/>
      <c r="G25" s="24"/>
      <c r="H25" s="24"/>
      <c r="I25" s="23"/>
      <c r="J25" s="23"/>
      <c r="K25" s="23"/>
      <c r="L25" s="38"/>
    </row>
    <row r="26" spans="1:12" x14ac:dyDescent="0.3">
      <c r="A26" s="45"/>
      <c r="B26" s="26"/>
      <c r="C26" s="26"/>
      <c r="D26" s="26"/>
      <c r="E26" s="67"/>
      <c r="F26" s="26"/>
      <c r="G26" s="26"/>
      <c r="H26" s="26"/>
      <c r="I26" s="10"/>
      <c r="J26" s="10"/>
      <c r="K26" s="10"/>
      <c r="L26" s="40"/>
    </row>
    <row r="27" spans="1:12" x14ac:dyDescent="0.3">
      <c r="A27" s="41"/>
      <c r="B27" s="24"/>
      <c r="C27" s="24"/>
      <c r="D27" s="24"/>
      <c r="E27" s="24"/>
      <c r="F27" s="24"/>
      <c r="G27" s="24"/>
      <c r="H27" s="24"/>
      <c r="I27" s="23"/>
      <c r="J27" s="23"/>
      <c r="K27" s="23"/>
      <c r="L27" s="38"/>
    </row>
    <row r="28" spans="1:12" x14ac:dyDescent="0.3">
      <c r="A28" s="45"/>
      <c r="B28" s="26"/>
      <c r="C28" s="26"/>
      <c r="D28" s="26"/>
      <c r="E28" s="67"/>
      <c r="F28" s="26"/>
      <c r="G28" s="26"/>
      <c r="H28" s="26"/>
      <c r="I28" s="10"/>
      <c r="J28" s="10"/>
      <c r="K28" s="10"/>
      <c r="L28" s="40"/>
    </row>
    <row r="29" spans="1:12" x14ac:dyDescent="0.3">
      <c r="A29" s="41"/>
      <c r="B29" s="24"/>
      <c r="C29" s="24"/>
      <c r="D29" s="24"/>
      <c r="E29" s="24"/>
      <c r="F29" s="24"/>
      <c r="G29" s="24"/>
      <c r="H29" s="24"/>
      <c r="I29" s="23"/>
      <c r="J29" s="23"/>
      <c r="K29" s="23"/>
      <c r="L29" s="38"/>
    </row>
    <row r="30" spans="1:12" x14ac:dyDescent="0.3">
      <c r="A30" s="45"/>
      <c r="B30" s="26"/>
      <c r="C30" s="26"/>
      <c r="D30" s="26"/>
      <c r="E30" s="67"/>
      <c r="F30" s="26"/>
      <c r="G30" s="26"/>
      <c r="H30" s="26"/>
      <c r="I30" s="10"/>
      <c r="J30" s="10"/>
      <c r="K30" s="10"/>
      <c r="L30" s="40"/>
    </row>
    <row r="31" spans="1:12" x14ac:dyDescent="0.3">
      <c r="A31" s="41"/>
      <c r="B31" s="24"/>
      <c r="C31" s="24"/>
      <c r="D31" s="24"/>
      <c r="E31" s="24"/>
      <c r="F31" s="24"/>
      <c r="G31" s="24"/>
      <c r="H31" s="24"/>
      <c r="I31" s="23"/>
      <c r="J31" s="23"/>
      <c r="K31" s="23"/>
      <c r="L31" s="38"/>
    </row>
    <row r="32" spans="1:12" x14ac:dyDescent="0.3">
      <c r="A32" s="45"/>
      <c r="B32" s="26"/>
      <c r="C32" s="26"/>
      <c r="D32" s="26"/>
      <c r="E32" s="67"/>
      <c r="F32" s="26"/>
      <c r="G32" s="26"/>
      <c r="H32" s="26"/>
      <c r="I32" s="10"/>
      <c r="J32" s="10"/>
      <c r="K32" s="10"/>
      <c r="L32" s="40"/>
    </row>
    <row r="33" spans="1:12" x14ac:dyDescent="0.3">
      <c r="A33" s="41"/>
      <c r="B33" s="24"/>
      <c r="C33" s="24"/>
      <c r="D33" s="24"/>
      <c r="E33" s="24"/>
      <c r="F33" s="24"/>
      <c r="G33" s="24"/>
      <c r="H33" s="24"/>
      <c r="I33" s="23"/>
      <c r="J33" s="23"/>
      <c r="K33" s="23"/>
      <c r="L33" s="38"/>
    </row>
    <row r="34" spans="1:12" x14ac:dyDescent="0.3">
      <c r="A34" s="45"/>
      <c r="B34" s="26"/>
      <c r="C34" s="26"/>
      <c r="D34" s="26"/>
      <c r="E34" s="26"/>
      <c r="F34" s="26"/>
      <c r="G34" s="26"/>
      <c r="H34" s="26"/>
      <c r="I34" s="10"/>
      <c r="J34" s="10"/>
      <c r="K34" s="10"/>
      <c r="L34" s="40"/>
    </row>
    <row r="35" spans="1:12" x14ac:dyDescent="0.3">
      <c r="A35" s="41"/>
      <c r="B35" s="24"/>
      <c r="C35" s="24"/>
      <c r="D35" s="24"/>
      <c r="E35" s="24"/>
      <c r="F35" s="24"/>
      <c r="G35" s="24"/>
      <c r="H35" s="24"/>
      <c r="I35" s="23"/>
      <c r="J35" s="23"/>
      <c r="K35" s="23"/>
      <c r="L35" s="38"/>
    </row>
    <row r="36" spans="1:12" x14ac:dyDescent="0.3">
      <c r="A36" s="45"/>
      <c r="B36" s="26"/>
      <c r="C36" s="26"/>
      <c r="D36" s="26"/>
      <c r="E36" s="26"/>
      <c r="F36" s="26"/>
      <c r="G36" s="26"/>
      <c r="H36" s="26"/>
      <c r="I36" s="10"/>
      <c r="J36" s="10"/>
      <c r="K36" s="10"/>
      <c r="L36" s="40"/>
    </row>
    <row r="37" spans="1:12" x14ac:dyDescent="0.3">
      <c r="A37" s="41"/>
      <c r="B37" s="24"/>
      <c r="C37" s="24"/>
      <c r="D37" s="24"/>
      <c r="E37" s="24"/>
      <c r="F37" s="24"/>
      <c r="G37" s="24"/>
      <c r="H37" s="24"/>
      <c r="I37" s="23"/>
      <c r="J37" s="23"/>
      <c r="K37" s="23"/>
      <c r="L37" s="38"/>
    </row>
    <row r="38" spans="1:12" x14ac:dyDescent="0.3">
      <c r="A38" s="45"/>
      <c r="B38" s="26"/>
      <c r="C38" s="26"/>
      <c r="D38" s="26"/>
      <c r="E38" s="26"/>
      <c r="F38" s="26"/>
      <c r="G38" s="26"/>
      <c r="H38" s="26"/>
      <c r="I38" s="10"/>
      <c r="J38" s="10"/>
      <c r="K38" s="10"/>
      <c r="L38" s="40"/>
    </row>
    <row r="39" spans="1:12" x14ac:dyDescent="0.3">
      <c r="A39" s="41"/>
      <c r="B39" s="24"/>
      <c r="C39" s="24"/>
      <c r="D39" s="24"/>
      <c r="E39" s="24"/>
      <c r="F39" s="24"/>
      <c r="G39" s="24"/>
      <c r="H39" s="24"/>
      <c r="I39" s="23"/>
      <c r="J39" s="23"/>
      <c r="K39" s="23"/>
      <c r="L39" s="38"/>
    </row>
    <row r="40" spans="1:12" x14ac:dyDescent="0.3">
      <c r="A40" s="45"/>
      <c r="B40" s="26"/>
      <c r="C40" s="26"/>
      <c r="D40" s="26"/>
      <c r="E40" s="26"/>
      <c r="F40" s="26"/>
      <c r="G40" s="26"/>
      <c r="H40" s="26"/>
      <c r="I40" s="10"/>
      <c r="J40" s="10"/>
      <c r="K40" s="10"/>
      <c r="L40" s="40"/>
    </row>
    <row r="41" spans="1:12" x14ac:dyDescent="0.3">
      <c r="A41" s="41"/>
      <c r="B41" s="24"/>
      <c r="C41" s="24"/>
      <c r="D41" s="24"/>
      <c r="E41" s="24"/>
      <c r="F41" s="24"/>
      <c r="G41" s="24"/>
      <c r="H41" s="24"/>
      <c r="I41" s="23"/>
      <c r="J41" s="23"/>
      <c r="K41" s="23"/>
      <c r="L41" s="38"/>
    </row>
    <row r="42" spans="1:12" x14ac:dyDescent="0.3">
      <c r="A42" s="45"/>
      <c r="B42" s="26"/>
      <c r="C42" s="26"/>
      <c r="D42" s="26"/>
      <c r="E42" s="26"/>
      <c r="F42" s="26"/>
      <c r="G42" s="26"/>
      <c r="H42" s="26"/>
      <c r="I42" s="10"/>
      <c r="J42" s="10"/>
      <c r="K42" s="10"/>
      <c r="L42" s="40"/>
    </row>
    <row r="43" spans="1:12" x14ac:dyDescent="0.3">
      <c r="A43" s="91"/>
      <c r="B43" s="92"/>
      <c r="C43" s="92"/>
      <c r="D43" s="92"/>
      <c r="E43" s="92"/>
      <c r="F43" s="92"/>
      <c r="G43" s="92"/>
      <c r="H43" s="92"/>
      <c r="I43" s="43"/>
      <c r="J43" s="43"/>
      <c r="K43" s="43"/>
      <c r="L43" s="44"/>
    </row>
    <row r="44" spans="1:12" x14ac:dyDescent="0.3">
      <c r="A44" s="89"/>
      <c r="B44" s="89"/>
      <c r="C44" s="89"/>
      <c r="D44" s="89"/>
      <c r="E44" s="89"/>
      <c r="F44" s="89"/>
      <c r="G44" s="89"/>
      <c r="H44" s="89"/>
      <c r="I44" s="11"/>
      <c r="J44" s="11"/>
      <c r="K44" s="11"/>
      <c r="L44" s="11"/>
    </row>
  </sheetData>
  <customSheetViews>
    <customSheetView guid="{F6F0C5F9-7C8B-45FC-9632-BBFEF7D3CD21}" scale="88" showPageBreaks="1">
      <pane xSplit="6" ySplit="7" topLeftCell="G8" activePane="bottomRight" state="frozen"/>
      <selection pane="bottomRight" activeCell="F9" sqref="F9"/>
      <colBreaks count="1" manualBreakCount="1">
        <brk id="7" max="1048575" man="1"/>
      </colBreaks>
      <pageMargins left="0.23622047244094491" right="0.23622047244094491" top="0.74803149606299213" bottom="0.74803149606299213" header="0.31496062992125984" footer="0.31496062992125984"/>
      <pageSetup paperSize="9" scale="60" fitToHeight="0" orientation="landscape" r:id="rId1"/>
    </customSheetView>
    <customSheetView guid="{8DC06CC0-3A6C-4A46-984C-033CFF2606B6}" scale="88" showPageBreaks="1" fitToPage="1">
      <pane xSplit="7" ySplit="8" topLeftCell="H9" activePane="bottomRight" state="frozen"/>
      <selection pane="bottomRight" activeCell="D17" sqref="D17"/>
      <pageMargins left="0.25" right="0.25" top="0.75" bottom="0.75" header="0.3" footer="0.3"/>
      <pageSetup paperSize="9" scale="31" fitToHeight="0" orientation="landscape" r:id="rId2"/>
    </customSheetView>
    <customSheetView guid="{150AA8E2-A813-4724-8729-3102E39EB38D}" scale="70" showPageBreaks="1" fitToPage="1" view="pageBreakPreview">
      <pane xSplit="6" ySplit="8" topLeftCell="H9" activePane="bottomRight" state="frozen"/>
      <selection pane="bottomRight" activeCell="B9" sqref="B9"/>
      <pageMargins left="0.25" right="0.25" top="0.75" bottom="0.75" header="0.3" footer="0.3"/>
      <pageSetup paperSize="9" scale="31" fitToHeight="0" orientation="landscape" r:id="rId3"/>
    </customSheetView>
    <customSheetView guid="{FCBD8508-C493-4D74-970E-6A71ACC4E7E4}" scale="88" showPageBreaks="1" fitToPage="1">
      <pane xSplit="6" ySplit="8" topLeftCell="H9" activePane="bottomRight" state="frozen"/>
      <selection pane="bottomRight" activeCell="D17" sqref="D17"/>
      <pageMargins left="0.25" right="0.25" top="0.75" bottom="0.75" header="0.3" footer="0.3"/>
      <pageSetup paperSize="9" scale="31" fitToHeight="0" orientation="landscape" r:id="rId4"/>
    </customSheetView>
    <customSheetView guid="{B5294587-08F5-4789-A655-4B9426FAE5F5}" scale="88" showPageBreaks="1" fitToPage="1">
      <pane xSplit="6" ySplit="8" topLeftCell="H9" activePane="bottomRight" state="frozen"/>
      <selection pane="bottomRight" activeCell="B17" sqref="B17"/>
      <pageMargins left="0.25" right="0.25" top="0.75" bottom="0.75" header="0.3" footer="0.3"/>
      <pageSetup paperSize="9" scale="31" fitToHeight="0" orientation="landscape" r:id="rId5"/>
    </customSheetView>
    <customSheetView guid="{4625D2DA-2494-4675-95E3-99E5D31EEA33}" scale="88" showPageBreaks="1">
      <pane xSplit="6" ySplit="7" topLeftCell="G8" activePane="bottomRight" state="frozen"/>
      <selection pane="bottomRight" activeCell="F9" sqref="F9"/>
      <colBreaks count="1" manualBreakCount="1">
        <brk id="7" max="1048575" man="1"/>
      </colBreaks>
      <pageMargins left="0.23622047244094491" right="0.23622047244094491" top="0.74803149606299213" bottom="0.74803149606299213" header="0.31496062992125984" footer="0.31496062992125984"/>
      <pageSetup paperSize="9" scale="60" fitToHeight="0" orientation="landscape" r:id="rId6"/>
    </customSheetView>
    <customSheetView guid="{5055AAF6-EC56-4F65-A4E2-6553DB9759D2}" scale="88" showPageBreaks="1" fitToPage="1">
      <pane xSplit="6" ySplit="8" topLeftCell="H9" activePane="bottomRight" state="frozen"/>
      <selection pane="bottomRight" activeCell="D17" sqref="D17"/>
      <pageMargins left="0.25" right="0.25" top="0.75" bottom="0.75" header="0.3" footer="0.3"/>
      <pageSetup paperSize="9" scale="31" fitToHeight="0" orientation="landscape" r:id="rId7"/>
    </customSheetView>
    <customSheetView guid="{7984F715-CCA5-4273-AD1C-0EF585ACFC45}" scale="88">
      <pane xSplit="6" ySplit="7" topLeftCell="G8" activePane="bottomRight" state="frozen"/>
      <selection pane="bottomRight" activeCell="F9" sqref="F9"/>
      <colBreaks count="1" manualBreakCount="1">
        <brk id="7" max="1048575" man="1"/>
      </colBreaks>
      <pageMargins left="0.23622047244094491" right="0.23622047244094491" top="0.74803149606299213" bottom="0.74803149606299213" header="0.31496062992125984" footer="0.31496062992125984"/>
      <pageSetup paperSize="9" scale="60" fitToHeight="0" orientation="landscape" r:id="rId8"/>
    </customSheetView>
    <customSheetView guid="{4782880D-40E4-442B-B948-13F346424F7D}" scale="88" showPageBreaks="1" fitToPage="1">
      <pane xSplit="6" ySplit="8" topLeftCell="H9" activePane="bottomRight" state="frozen"/>
      <selection pane="bottomRight" activeCell="B17" sqref="B17"/>
      <pageMargins left="0.25" right="0.25" top="0.75" bottom="0.75" header="0.3" footer="0.3"/>
      <pageSetup paperSize="9" scale="33" fitToHeight="0" orientation="landscape" r:id="rId9"/>
    </customSheetView>
    <customSheetView guid="{C8698A4D-485B-40E9-AC18-FFC56A1F0012}" scale="88" fitToPage="1">
      <pane xSplit="6" ySplit="8" topLeftCell="H9" activePane="bottomRight" state="frozen"/>
      <selection pane="bottomRight" activeCell="B17" sqref="B17"/>
      <pageMargins left="0.25" right="0.25" top="0.75" bottom="0.75" header="0.3" footer="0.3"/>
      <pageSetup paperSize="9" scale="33" fitToHeight="0" orientation="landscape" r:id="rId10"/>
    </customSheetView>
    <customSheetView guid="{0684E94B-F121-4132-8FE0-86C5E3B17322}" scale="88" showPageBreaks="1">
      <pane xSplit="6" ySplit="7" topLeftCell="G11" activePane="bottomRight" state="frozen"/>
      <selection pane="bottomRight" activeCell="F9" sqref="F9"/>
      <colBreaks count="1" manualBreakCount="1">
        <brk id="7" max="1048575" man="1"/>
      </colBreaks>
      <pageMargins left="0.23622047244094491" right="0.23622047244094491" top="0.74803149606299213" bottom="0.74803149606299213" header="0.31496062992125984" footer="0.31496062992125984"/>
      <pageSetup paperSize="9" scale="60" fitToHeight="0" orientation="landscape" r:id="rId11"/>
    </customSheetView>
    <customSheetView guid="{DC8E52D4-9A3C-4968-97D1-A952FA1907A7}" scale="80" fitToPage="1">
      <pane xSplit="6" ySplit="8" topLeftCell="H9" activePane="bottomRight" state="frozen"/>
      <selection pane="bottomRight" activeCell="E37" sqref="E37"/>
      <pageMargins left="0.25" right="0.25" top="0.75" bottom="0.75" header="0.3" footer="0.3"/>
      <pageSetup paperSize="9" scale="33" fitToHeight="0" orientation="landscape" r:id="rId12"/>
    </customSheetView>
    <customSheetView guid="{669A9983-BD19-48D8-A737-0A1FEC494EE1}" scale="80" fitToPage="1">
      <pane xSplit="6" ySplit="8" topLeftCell="H9" activePane="bottomRight" state="frozen"/>
      <selection pane="bottomRight" activeCell="E37" sqref="E37"/>
      <pageMargins left="0.25" right="0.25" top="0.75" bottom="0.75" header="0.3" footer="0.3"/>
      <pageSetup paperSize="9" scale="33" fitToHeight="0" orientation="landscape" r:id="rId13"/>
    </customSheetView>
    <customSheetView guid="{931AE57B-1820-4357-BFB2-163C69ADC633}" scale="88" showPageBreaks="1" fitToPage="1">
      <pane xSplit="6" ySplit="8" topLeftCell="H9" activePane="bottomRight" state="frozen"/>
      <selection pane="bottomRight" activeCell="D17" sqref="D17"/>
      <pageMargins left="0.25" right="0.25" top="0.75" bottom="0.75" header="0.3" footer="0.3"/>
      <pageSetup paperSize="9" scale="33" fitToHeight="0" orientation="landscape" r:id="rId14"/>
    </customSheetView>
    <customSheetView guid="{01A82B39-D2FB-4878-A5C0-C1717C557DA9}" scale="88" fitToPage="1">
      <pane xSplit="5" ySplit="8" topLeftCell="H9" activePane="bottomRight" state="frozen"/>
      <selection pane="bottomRight" activeCell="B17" sqref="B17"/>
      <pageMargins left="0.25" right="0.25" top="0.75" bottom="0.75" header="0.3" footer="0.3"/>
      <pageSetup paperSize="9" scale="33" fitToHeight="0" orientation="landscape" r:id="rId15"/>
    </customSheetView>
    <customSheetView guid="{3B7FB896-A53E-483A-BA12-8E7E47222DCB}" scale="88" showPageBreaks="1" fitToPage="1">
      <pane xSplit="6" ySplit="8" topLeftCell="H9" activePane="bottomRight" state="frozen"/>
      <selection pane="bottomRight" activeCell="B17" sqref="B17"/>
      <pageMargins left="0.25" right="0.25" top="0.75" bottom="0.75" header="0.3" footer="0.3"/>
      <pageSetup paperSize="9" scale="34" fitToHeight="0" orientation="landscape" r:id="rId16"/>
    </customSheetView>
    <customSheetView guid="{427BC970-DE50-4768-8C79-9788A3EED0F4}" scale="70" fitToPage="1">
      <pane xSplit="6" ySplit="8" topLeftCell="G9" activePane="bottomRight" state="frozen"/>
      <selection pane="bottomRight" activeCell="F9" sqref="F9"/>
      <pageMargins left="0.25" right="0.25" top="0.75" bottom="0.75" header="0.3" footer="0.3"/>
      <pageSetup paperSize="9" scale="31" fitToHeight="0" orientation="landscape" r:id="rId17"/>
    </customSheetView>
    <customSheetView guid="{F822F68B-A3CD-4650-B683-90FCBC5A92C3}" scale="88" showPageBreaks="1" fitToPage="1">
      <pane xSplit="6" ySplit="8" topLeftCell="H9" activePane="bottomRight" state="frozen"/>
      <selection pane="bottomRight" activeCell="B17" sqref="B17"/>
      <pageMargins left="0.25" right="0.25" top="0.75" bottom="0.75" header="0.3" footer="0.3"/>
      <pageSetup paperSize="9" scale="33" fitToHeight="0" orientation="landscape" r:id="rId18"/>
    </customSheetView>
    <customSheetView guid="{6760BA65-3465-48FE-AE27-AA90552D14D9}" scale="88">
      <pane xSplit="6" ySplit="7" topLeftCell="G8" activePane="bottomRight" state="frozen"/>
      <selection pane="bottomRight" activeCell="F9" sqref="F9"/>
      <colBreaks count="1" manualBreakCount="1">
        <brk id="7" max="1048575" man="1"/>
      </colBreaks>
      <pageMargins left="0.23622047244094491" right="0.23622047244094491" top="0.74803149606299213" bottom="0.74803149606299213" header="0.31496062992125984" footer="0.31496062992125984"/>
      <pageSetup paperSize="9" scale="60" fitToHeight="0" orientation="landscape" r:id="rId19"/>
    </customSheetView>
    <customSheetView guid="{F141226D-AAD5-4D55-A17E-EBA936626B70}" scale="70" showPageBreaks="1" fitToPage="1">
      <pane xSplit="7" ySplit="8" topLeftCell="I10" activePane="bottomRight" state="frozen"/>
      <selection pane="bottomRight" activeCell="F11" sqref="F11"/>
      <pageMargins left="0.25" right="0.25" top="0.75" bottom="0.75" header="0.3" footer="0.3"/>
      <pageSetup paperSize="9" scale="33" fitToHeight="0" orientation="landscape" r:id="rId20"/>
    </customSheetView>
    <customSheetView guid="{CF4184B7-9E1C-49DC-9B5E-3157DE29859A}" scale="88" showPageBreaks="1" fitToPage="1">
      <pane xSplit="7" ySplit="7" topLeftCell="H9" activePane="bottomRight" state="frozen"/>
      <selection pane="bottomRight" activeCell="D17" sqref="D17"/>
      <pageMargins left="0.25" right="0.25" top="0.75" bottom="0.75" header="0.3" footer="0.3"/>
      <pageSetup paperSize="9" scale="33" fitToHeight="0" orientation="landscape" r:id="rId21"/>
    </customSheetView>
    <customSheetView guid="{D99B77B2-0A2F-4A84-9A70-2E852FE166A0}" scale="88" showPageBreaks="1" fitToPage="1">
      <pane xSplit="7" ySplit="8" topLeftCell="H9" activePane="bottomRight" state="frozen"/>
      <selection pane="bottomRight" activeCell="D17" sqref="D17"/>
      <pageMargins left="0.25" right="0.25" top="0.75" bottom="0.75" header="0.3" footer="0.3"/>
      <pageSetup paperSize="9" scale="33" fitToHeight="0" orientation="landscape" r:id="rId22"/>
    </customSheetView>
    <customSheetView guid="{2D707813-BC5B-44E1-BB0A-C243E7D458DF}" scale="88" showPageBreaks="1" fitToPage="1">
      <pane xSplit="5" ySplit="8" topLeftCell="H9" activePane="bottomRight" state="frozen"/>
      <selection pane="bottomRight" activeCell="B17" sqref="B17"/>
      <pageMargins left="0.25" right="0.25" top="0.75" bottom="0.75" header="0.3" footer="0.3"/>
      <pageSetup paperSize="9" scale="33" fitToHeight="0" orientation="landscape" r:id="rId23"/>
    </customSheetView>
    <customSheetView guid="{E51DDA3C-D0D3-4B5C-89E6-1AE8433FCFC1}" scale="88" showPageBreaks="1" fitToPage="1">
      <pane xSplit="6" ySplit="8" topLeftCell="H9" activePane="bottomRight" state="frozen"/>
      <selection pane="bottomRight" activeCell="E10" sqref="E10"/>
      <pageMargins left="0.25" right="0.25" top="0.75" bottom="0.75" header="0.3" footer="0.3"/>
      <pageSetup paperSize="9" scale="33" fitToHeight="0" orientation="landscape" r:id="rId24"/>
    </customSheetView>
    <customSheetView guid="{38CD0EA2-3CD5-41C1-9EFD-05216E68980D}" scale="88" showPageBreaks="1" topLeftCell="A9">
      <selection activeCell="G9" sqref="G9"/>
      <colBreaks count="1" manualBreakCount="1">
        <brk id="7" max="1048575" man="1"/>
      </colBreaks>
      <pageMargins left="0.23622047244094491" right="0.23622047244094491" top="0.74803149606299213" bottom="0.74803149606299213" header="0.31496062992125984" footer="0.31496062992125984"/>
      <pageSetup paperSize="9" scale="60" fitToHeight="0" orientation="landscape" r:id="rId25"/>
    </customSheetView>
    <customSheetView guid="{2729BCDC-FC45-48D5-9243-FD2D49B42BC5}" scale="60" showPageBreaks="1" fitToPage="1">
      <pane xSplit="8" ySplit="8" topLeftCell="I9" activePane="bottomRight" state="frozen"/>
      <selection pane="bottomRight" activeCell="G9" sqref="G9"/>
      <pageMargins left="0.25" right="0.25" top="0.75" bottom="0.75" header="0.3" footer="0.3"/>
      <pageSetup paperSize="9" scale="31" fitToHeight="0" orientation="landscape" r:id="rId26"/>
    </customSheetView>
    <customSheetView guid="{57980694-66CE-4C9C-8B1E-C7943213010A}" scale="88" showPageBreaks="1" fitToPage="1">
      <pane xSplit="6" ySplit="8" topLeftCell="H9" activePane="bottomRight" state="frozen"/>
      <selection pane="bottomRight" activeCell="D17" sqref="D17"/>
      <pageMargins left="0.25" right="0.25" top="0.75" bottom="0.75" header="0.3" footer="0.3"/>
      <pageSetup paperSize="9" scale="31" fitToHeight="0" orientation="landscape" r:id="rId27"/>
    </customSheetView>
    <customSheetView guid="{C93CEC68-283B-4799-A3DE-A6046F9C67C1}" scale="88" showPageBreaks="1" fitToPage="1">
      <pane xSplit="7" ySplit="8" topLeftCell="H9" activePane="bottomRight" state="frozen"/>
      <selection pane="bottomRight" activeCell="D17" sqref="D17"/>
      <pageMargins left="0.25" right="0.25" top="0.75" bottom="0.75" header="0.3" footer="0.3"/>
      <pageSetup paperSize="9" scale="31" fitToHeight="0" orientation="landscape" r:id="rId28"/>
    </customSheetView>
    <customSheetView guid="{DB35F2C5-71F8-434E-851A-EA1DE9D5414D}" scale="60" showPageBreaks="1" fitToPage="1">
      <pane xSplit="6" ySplit="8" topLeftCell="G9" activePane="bottomRight" state="frozen"/>
      <selection pane="bottomRight" activeCell="F10" sqref="F10"/>
      <pageMargins left="0.25" right="0.25" top="0.75" bottom="0.75" header="0.3" footer="0.3"/>
      <pageSetup paperSize="9" scale="31" fitToHeight="0" orientation="landscape" r:id="rId29"/>
    </customSheetView>
  </customSheetViews>
  <mergeCells count="3">
    <mergeCell ref="A3:C3"/>
    <mergeCell ref="D3:F3"/>
    <mergeCell ref="A5:B6"/>
  </mergeCells>
  <pageMargins left="0.23622047244094491" right="0.23622047244094491" top="0.74803149606299213" bottom="0.74803149606299213" header="0.31496062992125984" footer="0.31496062992125984"/>
  <pageSetup paperSize="9" scale="60" fitToHeight="0" orientation="landscape" r:id="rId30"/>
  <colBreaks count="1" manualBreakCount="1">
    <brk id="7" max="1048575" man="1"/>
  </colBreaks>
  <drawing r:id="rId31"/>
  <extLst>
    <ext xmlns:x14="http://schemas.microsoft.com/office/spreadsheetml/2009/9/main" uri="{CCE6A557-97BC-4b89-ADB6-D9C93CAAB3DF}">
      <x14:dataValidations xmlns:xm="http://schemas.microsoft.com/office/excel/2006/main" count="5">
        <x14:dataValidation type="list" allowBlank="1" showInputMessage="1" showErrorMessage="1" xr:uid="{B5615B5B-7374-4B43-AB3E-696E2EDD19C2}">
          <x14:formula1>
            <xm:f>listy!$A$2:$A$39</xm:f>
          </x14:formula1>
          <xm:sqref>B9:B44</xm:sqref>
        </x14:dataValidation>
        <x14:dataValidation type="list" allowBlank="1" showInputMessage="1" showErrorMessage="1" xr:uid="{80F56A91-A67C-4E0A-864C-86DF9C3974B6}">
          <x14:formula1>
            <xm:f>listy!$F$2:$F$17</xm:f>
          </x14:formula1>
          <xm:sqref>E3:E6 D3:D4</xm:sqref>
        </x14:dataValidation>
        <x14:dataValidation type="list" allowBlank="1" showInputMessage="1" showErrorMessage="1" xr:uid="{AFE2CF46-0378-4681-BF7F-5841D3C79B78}">
          <x14:formula1>
            <xm:f>OFFSET(listy!$I$1,MATCH($D$3,ListaRob,0),0,COUNTIF(ListaRob,$D$3),1)</xm:f>
          </x14:formula1>
          <xm:sqref>C9:C43</xm:sqref>
        </x14:dataValidation>
        <x14:dataValidation type="list" allowBlank="1" showInputMessage="1" showErrorMessage="1" xr:uid="{550AC699-23F0-4D86-BF1F-328596554699}">
          <x14:formula1>
            <xm:f>listy!$D$2:$D$7</xm:f>
          </x14:formula1>
          <xm:sqref>D9:D43 E34:E43</xm:sqref>
        </x14:dataValidation>
        <x14:dataValidation type="list" allowBlank="1" showInputMessage="1" showErrorMessage="1" xr:uid="{295F3C7D-F244-4F6C-96A8-1663C1F29F93}">
          <x14:formula1>
            <xm:f>listy!$K$2:$K$3</xm:f>
          </x14:formula1>
          <xm:sqref>E9:E33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C1CFC-3198-4235-BA17-1B20759DA45B}">
  <dimension ref="A1:L44"/>
  <sheetViews>
    <sheetView zoomScale="88" zoomScaleNormal="70" zoomScaleSheetLayoutView="40" workbookViewId="0">
      <pane xSplit="5" ySplit="8" topLeftCell="H9" activePane="bottomRight" state="frozen"/>
      <selection pane="topRight" activeCell="F1" sqref="F1"/>
      <selection pane="bottomLeft" activeCell="A9" sqref="A9"/>
      <selection pane="bottomRight" activeCell="F9" sqref="F9"/>
    </sheetView>
  </sheetViews>
  <sheetFormatPr defaultColWidth="150.109375" defaultRowHeight="14.4" x14ac:dyDescent="0.3"/>
  <cols>
    <col min="1" max="2" width="32.88671875" style="8" customWidth="1"/>
    <col min="3" max="5" width="25.44140625" style="8" customWidth="1"/>
    <col min="6" max="7" width="150.109375" style="8"/>
    <col min="8" max="12" width="69.6640625" style="8" customWidth="1"/>
    <col min="13" max="16384" width="150.109375" style="8"/>
  </cols>
  <sheetData>
    <row r="1" spans="1:12" customFormat="1" ht="21" x14ac:dyDescent="0.4">
      <c r="A1" s="5" t="s">
        <v>294</v>
      </c>
    </row>
    <row r="2" spans="1:12" customFormat="1" ht="21" x14ac:dyDescent="0.4">
      <c r="A2" s="5"/>
    </row>
    <row r="3" spans="1:12" customFormat="1" ht="42" customHeight="1" x14ac:dyDescent="0.4">
      <c r="A3" s="134" t="s">
        <v>300</v>
      </c>
      <c r="B3" s="135"/>
      <c r="C3" s="135"/>
      <c r="D3" s="136" t="s">
        <v>277</v>
      </c>
      <c r="E3" s="136"/>
      <c r="F3" s="136"/>
    </row>
    <row r="4" spans="1:12" customFormat="1" ht="21" x14ac:dyDescent="0.4">
      <c r="A4" s="7"/>
      <c r="B4" s="7"/>
      <c r="C4" s="7"/>
      <c r="D4" s="7"/>
      <c r="E4" s="7"/>
      <c r="F4" s="7"/>
    </row>
    <row r="5" spans="1:12" customFormat="1" ht="21" x14ac:dyDescent="0.4">
      <c r="A5" s="137" t="s">
        <v>301</v>
      </c>
      <c r="B5" s="138"/>
      <c r="C5" s="12" t="s">
        <v>295</v>
      </c>
      <c r="D5" s="12" t="s">
        <v>296</v>
      </c>
      <c r="E5" s="7"/>
      <c r="F5" s="7"/>
    </row>
    <row r="6" spans="1:12" customFormat="1" ht="126" customHeight="1" x14ac:dyDescent="0.4">
      <c r="A6" s="139"/>
      <c r="B6" s="140"/>
      <c r="C6" s="98" t="s">
        <v>319</v>
      </c>
      <c r="D6" s="13"/>
      <c r="E6" s="7"/>
      <c r="F6" s="7"/>
    </row>
    <row r="7" spans="1:12" customFormat="1" ht="21" x14ac:dyDescent="0.4">
      <c r="A7" s="7"/>
      <c r="B7" s="7"/>
      <c r="C7" s="7"/>
      <c r="D7" s="7"/>
      <c r="E7" s="7"/>
      <c r="F7" s="7"/>
    </row>
    <row r="8" spans="1:12" customFormat="1" ht="89.25" customHeight="1" x14ac:dyDescent="0.3">
      <c r="A8" s="32" t="s">
        <v>0</v>
      </c>
      <c r="B8" s="33" t="s">
        <v>358</v>
      </c>
      <c r="C8" s="33" t="s">
        <v>359</v>
      </c>
      <c r="D8" s="33" t="s">
        <v>360</v>
      </c>
      <c r="E8" s="33" t="s">
        <v>361</v>
      </c>
      <c r="F8" s="33" t="s">
        <v>7</v>
      </c>
      <c r="G8" s="33" t="s">
        <v>318</v>
      </c>
      <c r="H8" s="34" t="s">
        <v>2</v>
      </c>
      <c r="I8" s="34" t="s">
        <v>3</v>
      </c>
      <c r="J8" s="35" t="s">
        <v>4</v>
      </c>
      <c r="K8" s="35" t="s">
        <v>5</v>
      </c>
      <c r="L8" s="36" t="s">
        <v>1</v>
      </c>
    </row>
    <row r="9" spans="1:12" s="59" customFormat="1" ht="409.6" customHeight="1" x14ac:dyDescent="0.3">
      <c r="A9" s="41">
        <v>1</v>
      </c>
      <c r="B9" s="77" t="s">
        <v>84</v>
      </c>
      <c r="C9" s="24" t="s">
        <v>111</v>
      </c>
      <c r="D9" s="24" t="s">
        <v>86</v>
      </c>
      <c r="E9" s="24" t="s">
        <v>296</v>
      </c>
      <c r="F9" s="28" t="s">
        <v>488</v>
      </c>
      <c r="G9" s="24" t="s">
        <v>490</v>
      </c>
      <c r="H9" s="24"/>
      <c r="I9" s="24"/>
      <c r="J9" s="24"/>
      <c r="K9" s="24"/>
      <c r="L9" s="58"/>
    </row>
    <row r="10" spans="1:12" s="59" customFormat="1" ht="380.25" customHeight="1" x14ac:dyDescent="0.3">
      <c r="A10" s="45">
        <v>2</v>
      </c>
      <c r="B10" s="79" t="s">
        <v>84</v>
      </c>
      <c r="C10" s="26" t="s">
        <v>111</v>
      </c>
      <c r="D10" s="26" t="s">
        <v>298</v>
      </c>
      <c r="E10" s="26" t="s">
        <v>296</v>
      </c>
      <c r="F10" s="46" t="s">
        <v>489</v>
      </c>
      <c r="G10" s="26" t="s">
        <v>491</v>
      </c>
      <c r="H10" s="26"/>
      <c r="I10" s="26"/>
      <c r="J10" s="26"/>
      <c r="K10" s="26"/>
      <c r="L10" s="60"/>
    </row>
    <row r="11" spans="1:12" s="59" customFormat="1" ht="129.6" x14ac:dyDescent="0.3">
      <c r="A11" s="41">
        <v>3</v>
      </c>
      <c r="B11" s="24" t="s">
        <v>84</v>
      </c>
      <c r="C11" s="24" t="s">
        <v>111</v>
      </c>
      <c r="D11" s="24" t="s">
        <v>89</v>
      </c>
      <c r="E11" s="97" t="s">
        <v>296</v>
      </c>
      <c r="F11" s="24" t="s">
        <v>423</v>
      </c>
      <c r="G11" s="24" t="s">
        <v>422</v>
      </c>
      <c r="H11" s="24"/>
      <c r="I11" s="24"/>
      <c r="J11" s="24"/>
      <c r="K11" s="24"/>
      <c r="L11" s="58"/>
    </row>
    <row r="12" spans="1:12" x14ac:dyDescent="0.3">
      <c r="A12" s="39"/>
      <c r="B12" s="10"/>
      <c r="C12" s="10"/>
      <c r="D12" s="10"/>
      <c r="E12" s="10"/>
      <c r="F12" s="10"/>
      <c r="G12" s="10"/>
      <c r="H12" s="10"/>
      <c r="I12" s="10"/>
      <c r="J12" s="10"/>
      <c r="K12" s="10"/>
      <c r="L12" s="40"/>
    </row>
    <row r="13" spans="1:12" x14ac:dyDescent="0.3">
      <c r="A13" s="37"/>
      <c r="B13" s="23"/>
      <c r="C13" s="23"/>
      <c r="D13" s="23"/>
      <c r="E13" s="23"/>
      <c r="F13" s="23"/>
      <c r="G13" s="23"/>
      <c r="H13" s="23"/>
      <c r="I13" s="23"/>
      <c r="J13" s="23"/>
      <c r="K13" s="23"/>
      <c r="L13" s="38"/>
    </row>
    <row r="14" spans="1:12" x14ac:dyDescent="0.3">
      <c r="A14" s="39"/>
      <c r="B14" s="10"/>
      <c r="C14" s="10"/>
      <c r="D14" s="10"/>
      <c r="E14" s="10"/>
      <c r="F14" s="10"/>
      <c r="G14" s="10"/>
      <c r="H14" s="10"/>
      <c r="I14" s="10"/>
      <c r="J14" s="10"/>
      <c r="K14" s="10"/>
      <c r="L14" s="40"/>
    </row>
    <row r="15" spans="1:12" x14ac:dyDescent="0.3">
      <c r="A15" s="37"/>
      <c r="B15" s="23"/>
      <c r="C15" s="23"/>
      <c r="D15" s="23"/>
      <c r="E15" s="23"/>
      <c r="F15" s="23"/>
      <c r="G15" s="23"/>
      <c r="H15" s="23"/>
      <c r="I15" s="23"/>
      <c r="J15" s="23"/>
      <c r="K15" s="23"/>
      <c r="L15" s="38"/>
    </row>
    <row r="16" spans="1:12" x14ac:dyDescent="0.3">
      <c r="A16" s="39"/>
      <c r="B16" s="10"/>
      <c r="C16" s="10"/>
      <c r="D16" s="10"/>
      <c r="E16" s="10"/>
      <c r="F16" s="10"/>
      <c r="G16" s="10"/>
      <c r="H16" s="10"/>
      <c r="I16" s="10"/>
      <c r="J16" s="10"/>
      <c r="K16" s="10"/>
      <c r="L16" s="40"/>
    </row>
    <row r="17" spans="1:12" x14ac:dyDescent="0.3">
      <c r="A17" s="37"/>
      <c r="B17" s="23"/>
      <c r="C17" s="23"/>
      <c r="D17" s="23"/>
      <c r="E17" s="23"/>
      <c r="F17" s="23"/>
      <c r="G17" s="23"/>
      <c r="H17" s="23"/>
      <c r="I17" s="23"/>
      <c r="J17" s="23"/>
      <c r="K17" s="23"/>
      <c r="L17" s="38"/>
    </row>
    <row r="18" spans="1:12" x14ac:dyDescent="0.3">
      <c r="A18" s="39"/>
      <c r="B18" s="10"/>
      <c r="C18" s="10"/>
      <c r="D18" s="10"/>
      <c r="E18" s="10"/>
      <c r="F18" s="10"/>
      <c r="G18" s="10"/>
      <c r="H18" s="10"/>
      <c r="I18" s="10"/>
      <c r="J18" s="10"/>
      <c r="K18" s="10"/>
      <c r="L18" s="40"/>
    </row>
    <row r="19" spans="1:12" x14ac:dyDescent="0.3">
      <c r="A19" s="37"/>
      <c r="B19" s="23"/>
      <c r="C19" s="23"/>
      <c r="D19" s="23"/>
      <c r="E19" s="23"/>
      <c r="F19" s="23"/>
      <c r="G19" s="23"/>
      <c r="H19" s="23"/>
      <c r="I19" s="23"/>
      <c r="J19" s="23"/>
      <c r="K19" s="23"/>
      <c r="L19" s="38"/>
    </row>
    <row r="20" spans="1:12" x14ac:dyDescent="0.3">
      <c r="A20" s="39"/>
      <c r="B20" s="10"/>
      <c r="C20" s="10"/>
      <c r="D20" s="10"/>
      <c r="E20" s="10"/>
      <c r="F20" s="10"/>
      <c r="G20" s="10"/>
      <c r="H20" s="10"/>
      <c r="I20" s="10"/>
      <c r="J20" s="10"/>
      <c r="K20" s="10"/>
      <c r="L20" s="40"/>
    </row>
    <row r="21" spans="1:12" x14ac:dyDescent="0.3">
      <c r="A21" s="37"/>
      <c r="B21" s="23"/>
      <c r="C21" s="23"/>
      <c r="D21" s="23"/>
      <c r="E21" s="23"/>
      <c r="F21" s="23"/>
      <c r="G21" s="23"/>
      <c r="H21" s="23"/>
      <c r="I21" s="23"/>
      <c r="J21" s="23"/>
      <c r="K21" s="23"/>
      <c r="L21" s="38"/>
    </row>
    <row r="22" spans="1:12" x14ac:dyDescent="0.3">
      <c r="A22" s="39"/>
      <c r="B22" s="10"/>
      <c r="C22" s="10"/>
      <c r="D22" s="10"/>
      <c r="E22" s="10"/>
      <c r="F22" s="10"/>
      <c r="G22" s="10"/>
      <c r="H22" s="10"/>
      <c r="I22" s="10"/>
      <c r="J22" s="10"/>
      <c r="K22" s="10"/>
      <c r="L22" s="40"/>
    </row>
    <row r="23" spans="1:12" x14ac:dyDescent="0.3">
      <c r="A23" s="37"/>
      <c r="B23" s="23"/>
      <c r="C23" s="23"/>
      <c r="D23" s="23"/>
      <c r="E23" s="23"/>
      <c r="F23" s="23"/>
      <c r="G23" s="23"/>
      <c r="H23" s="23"/>
      <c r="I23" s="23"/>
      <c r="J23" s="23"/>
      <c r="K23" s="23"/>
      <c r="L23" s="38"/>
    </row>
    <row r="24" spans="1:12" x14ac:dyDescent="0.3">
      <c r="A24" s="39"/>
      <c r="B24" s="10"/>
      <c r="C24" s="10"/>
      <c r="D24" s="10"/>
      <c r="E24" s="10"/>
      <c r="F24" s="10"/>
      <c r="G24" s="10"/>
      <c r="H24" s="10"/>
      <c r="I24" s="10"/>
      <c r="J24" s="10"/>
      <c r="K24" s="10"/>
      <c r="L24" s="40"/>
    </row>
    <row r="25" spans="1:12" x14ac:dyDescent="0.3">
      <c r="A25" s="37"/>
      <c r="B25" s="23"/>
      <c r="C25" s="23"/>
      <c r="D25" s="23"/>
      <c r="E25" s="23"/>
      <c r="F25" s="23"/>
      <c r="G25" s="23"/>
      <c r="H25" s="23"/>
      <c r="I25" s="23"/>
      <c r="J25" s="23"/>
      <c r="K25" s="23"/>
      <c r="L25" s="38"/>
    </row>
    <row r="26" spans="1:12" x14ac:dyDescent="0.3">
      <c r="A26" s="39"/>
      <c r="B26" s="10"/>
      <c r="C26" s="10"/>
      <c r="D26" s="10"/>
      <c r="E26" s="10"/>
      <c r="F26" s="10"/>
      <c r="G26" s="10"/>
      <c r="H26" s="10"/>
      <c r="I26" s="10"/>
      <c r="J26" s="10"/>
      <c r="K26" s="10"/>
      <c r="L26" s="40"/>
    </row>
    <row r="27" spans="1:12" x14ac:dyDescent="0.3">
      <c r="A27" s="37"/>
      <c r="B27" s="23"/>
      <c r="C27" s="23"/>
      <c r="D27" s="23"/>
      <c r="E27" s="23"/>
      <c r="F27" s="23"/>
      <c r="G27" s="23"/>
      <c r="H27" s="23"/>
      <c r="I27" s="23"/>
      <c r="J27" s="23"/>
      <c r="K27" s="23"/>
      <c r="L27" s="38"/>
    </row>
    <row r="28" spans="1:12" x14ac:dyDescent="0.3">
      <c r="A28" s="39"/>
      <c r="B28" s="10"/>
      <c r="C28" s="10"/>
      <c r="D28" s="10"/>
      <c r="E28" s="10"/>
      <c r="F28" s="10"/>
      <c r="G28" s="10"/>
      <c r="H28" s="10"/>
      <c r="I28" s="10"/>
      <c r="J28" s="10"/>
      <c r="K28" s="10"/>
      <c r="L28" s="40"/>
    </row>
    <row r="29" spans="1:12" x14ac:dyDescent="0.3">
      <c r="A29" s="37"/>
      <c r="B29" s="23"/>
      <c r="C29" s="23"/>
      <c r="D29" s="23"/>
      <c r="E29" s="23"/>
      <c r="F29" s="23"/>
      <c r="G29" s="23"/>
      <c r="H29" s="23"/>
      <c r="I29" s="23"/>
      <c r="J29" s="23"/>
      <c r="K29" s="23"/>
      <c r="L29" s="38"/>
    </row>
    <row r="30" spans="1:12" x14ac:dyDescent="0.3">
      <c r="A30" s="39"/>
      <c r="B30" s="10"/>
      <c r="C30" s="10"/>
      <c r="D30" s="10"/>
      <c r="E30" s="10"/>
      <c r="F30" s="10"/>
      <c r="G30" s="10"/>
      <c r="H30" s="10"/>
      <c r="I30" s="10"/>
      <c r="J30" s="10"/>
      <c r="K30" s="10"/>
      <c r="L30" s="40"/>
    </row>
    <row r="31" spans="1:12" x14ac:dyDescent="0.3">
      <c r="A31" s="37"/>
      <c r="B31" s="23"/>
      <c r="C31" s="23"/>
      <c r="D31" s="23"/>
      <c r="E31" s="23"/>
      <c r="F31" s="23"/>
      <c r="G31" s="23"/>
      <c r="H31" s="23"/>
      <c r="I31" s="23"/>
      <c r="J31" s="23"/>
      <c r="K31" s="23"/>
      <c r="L31" s="38"/>
    </row>
    <row r="32" spans="1:12" x14ac:dyDescent="0.3">
      <c r="A32" s="39"/>
      <c r="B32" s="10"/>
      <c r="C32" s="10"/>
      <c r="D32" s="10"/>
      <c r="E32" s="10"/>
      <c r="F32" s="10"/>
      <c r="G32" s="10"/>
      <c r="H32" s="10"/>
      <c r="I32" s="10"/>
      <c r="J32" s="10"/>
      <c r="K32" s="10"/>
      <c r="L32" s="40"/>
    </row>
    <row r="33" spans="1:12" x14ac:dyDescent="0.3">
      <c r="A33" s="37"/>
      <c r="B33" s="23"/>
      <c r="C33" s="23"/>
      <c r="D33" s="23"/>
      <c r="E33" s="23"/>
      <c r="F33" s="23"/>
      <c r="G33" s="23"/>
      <c r="H33" s="23"/>
      <c r="I33" s="23"/>
      <c r="J33" s="23"/>
      <c r="K33" s="23"/>
      <c r="L33" s="38"/>
    </row>
    <row r="34" spans="1:12" x14ac:dyDescent="0.3">
      <c r="A34" s="39"/>
      <c r="B34" s="10"/>
      <c r="C34" s="10"/>
      <c r="D34" s="10"/>
      <c r="E34" s="10"/>
      <c r="F34" s="10"/>
      <c r="G34" s="10"/>
      <c r="H34" s="10"/>
      <c r="I34" s="10"/>
      <c r="J34" s="10"/>
      <c r="K34" s="10"/>
      <c r="L34" s="40"/>
    </row>
    <row r="35" spans="1:12" x14ac:dyDescent="0.3">
      <c r="A35" s="37"/>
      <c r="B35" s="23"/>
      <c r="C35" s="23"/>
      <c r="D35" s="23"/>
      <c r="E35" s="23"/>
      <c r="F35" s="23"/>
      <c r="G35" s="23"/>
      <c r="H35" s="23"/>
      <c r="I35" s="23"/>
      <c r="J35" s="23"/>
      <c r="K35" s="23"/>
      <c r="L35" s="38"/>
    </row>
    <row r="36" spans="1:12" x14ac:dyDescent="0.3">
      <c r="A36" s="39"/>
      <c r="B36" s="10"/>
      <c r="C36" s="10"/>
      <c r="D36" s="10"/>
      <c r="E36" s="10"/>
      <c r="F36" s="10"/>
      <c r="G36" s="10"/>
      <c r="H36" s="10"/>
      <c r="I36" s="10"/>
      <c r="J36" s="10"/>
      <c r="K36" s="10"/>
      <c r="L36" s="40"/>
    </row>
    <row r="37" spans="1:12" x14ac:dyDescent="0.3">
      <c r="A37" s="37"/>
      <c r="B37" s="23"/>
      <c r="C37" s="23"/>
      <c r="D37" s="23"/>
      <c r="E37" s="23"/>
      <c r="F37" s="23"/>
      <c r="G37" s="23"/>
      <c r="H37" s="23"/>
      <c r="I37" s="23"/>
      <c r="J37" s="23"/>
      <c r="K37" s="23"/>
      <c r="L37" s="38"/>
    </row>
    <row r="38" spans="1:12" x14ac:dyDescent="0.3">
      <c r="A38" s="39"/>
      <c r="B38" s="10"/>
      <c r="C38" s="10"/>
      <c r="D38" s="10"/>
      <c r="E38" s="10"/>
      <c r="F38" s="10"/>
      <c r="G38" s="10"/>
      <c r="H38" s="10"/>
      <c r="I38" s="10"/>
      <c r="J38" s="10"/>
      <c r="K38" s="10"/>
      <c r="L38" s="40"/>
    </row>
    <row r="39" spans="1:12" x14ac:dyDescent="0.3">
      <c r="A39" s="37"/>
      <c r="B39" s="23"/>
      <c r="C39" s="23"/>
      <c r="D39" s="23"/>
      <c r="E39" s="23"/>
      <c r="F39" s="23"/>
      <c r="G39" s="23"/>
      <c r="H39" s="23"/>
      <c r="I39" s="23"/>
      <c r="J39" s="23"/>
      <c r="K39" s="23"/>
      <c r="L39" s="38"/>
    </row>
    <row r="40" spans="1:12" x14ac:dyDescent="0.3">
      <c r="A40" s="39"/>
      <c r="B40" s="10"/>
      <c r="C40" s="10"/>
      <c r="D40" s="10"/>
      <c r="E40" s="10"/>
      <c r="F40" s="10"/>
      <c r="G40" s="10"/>
      <c r="H40" s="10"/>
      <c r="I40" s="10"/>
      <c r="J40" s="10"/>
      <c r="K40" s="10"/>
      <c r="L40" s="40"/>
    </row>
    <row r="41" spans="1:12" x14ac:dyDescent="0.3">
      <c r="A41" s="37"/>
      <c r="B41" s="23"/>
      <c r="C41" s="23"/>
      <c r="D41" s="23"/>
      <c r="E41" s="23"/>
      <c r="F41" s="23"/>
      <c r="G41" s="23"/>
      <c r="H41" s="23"/>
      <c r="I41" s="23"/>
      <c r="J41" s="23"/>
      <c r="K41" s="23"/>
      <c r="L41" s="38"/>
    </row>
    <row r="42" spans="1:12" x14ac:dyDescent="0.3">
      <c r="A42" s="39"/>
      <c r="B42" s="10"/>
      <c r="C42" s="10"/>
      <c r="D42" s="10"/>
      <c r="E42" s="10"/>
      <c r="F42" s="10"/>
      <c r="G42" s="10"/>
      <c r="H42" s="10"/>
      <c r="I42" s="10"/>
      <c r="J42" s="10"/>
      <c r="K42" s="10"/>
      <c r="L42" s="40"/>
    </row>
    <row r="43" spans="1:12" x14ac:dyDescent="0.3">
      <c r="A43" s="42"/>
      <c r="B43" s="43"/>
      <c r="C43" s="43"/>
      <c r="D43" s="43"/>
      <c r="E43" s="43"/>
      <c r="F43" s="43"/>
      <c r="G43" s="43"/>
      <c r="H43" s="43"/>
      <c r="I43" s="43"/>
      <c r="J43" s="43"/>
      <c r="K43" s="43"/>
      <c r="L43" s="44"/>
    </row>
    <row r="44" spans="1:12" x14ac:dyDescent="0.3">
      <c r="A44" s="11"/>
      <c r="B44" s="11"/>
      <c r="C44" s="11"/>
      <c r="D44" s="11"/>
      <c r="E44" s="11"/>
      <c r="F44" s="11"/>
      <c r="G44" s="11"/>
      <c r="H44" s="11"/>
      <c r="I44" s="11"/>
      <c r="J44" s="11"/>
      <c r="K44" s="11"/>
      <c r="L44" s="11"/>
    </row>
  </sheetData>
  <customSheetViews>
    <customSheetView guid="{F6F0C5F9-7C8B-45FC-9632-BBFEF7D3CD21}" scale="88" showPageBreaks="1">
      <pane xSplit="5" ySplit="8" topLeftCell="H9" activePane="bottomRight" state="frozen"/>
      <selection pane="bottomRight" activeCell="F9" sqref="F9"/>
      <pageMargins left="0.23622047244094491" right="0.23622047244094491" top="0.74803149606299213" bottom="0.74803149606299213" header="0.31496062992125984" footer="0.31496062992125984"/>
      <pageSetup paperSize="9" scale="55" fitToHeight="0" orientation="landscape" r:id="rId1"/>
    </customSheetView>
    <customSheetView guid="{8DC06CC0-3A6C-4A46-984C-033CFF2606B6}" scale="88" showPageBreaks="1" fitToPage="1">
      <pane xSplit="5" ySplit="8" topLeftCell="H9" activePane="bottomRight" state="frozen"/>
      <selection pane="bottomRight" activeCell="D19" sqref="D19"/>
      <pageMargins left="0.25" right="0.25" top="0.75" bottom="0.75" header="0.3" footer="0.3"/>
      <pageSetup paperSize="9" scale="10" fitToHeight="0" orientation="landscape" r:id="rId2"/>
    </customSheetView>
    <customSheetView guid="{150AA8E2-A813-4724-8729-3102E39EB38D}" scale="40" showPageBreaks="1" fitToPage="1" view="pageBreakPreview">
      <selection activeCell="B9" sqref="B9"/>
      <pageMargins left="0.25" right="0.25" top="0.75" bottom="0.75" header="0.3" footer="0.3"/>
      <pageSetup paperSize="9" scale="18" fitToHeight="0" orientation="landscape" r:id="rId3"/>
    </customSheetView>
    <customSheetView guid="{FCBD8508-C493-4D74-970E-6A71ACC4E7E4}" scale="88" showPageBreaks="1" fitToPage="1">
      <pane xSplit="2" ySplit="8" topLeftCell="H9" activePane="bottomRight" state="frozen"/>
      <selection pane="bottomRight" activeCell="D19" sqref="D19"/>
      <pageMargins left="0.25" right="0.25" top="0.75" bottom="0.75" header="0.3" footer="0.3"/>
      <pageSetup paperSize="9" scale="10" fitToHeight="0" orientation="landscape" r:id="rId4"/>
    </customSheetView>
    <customSheetView guid="{B5294587-08F5-4789-A655-4B9426FAE5F5}" scale="88" showPageBreaks="1" fitToPage="1">
      <pane xSplit="4" ySplit="8" topLeftCell="H9" activePane="bottomRight" state="frozen"/>
      <selection pane="bottomRight" activeCell="D19" sqref="D19"/>
      <pageMargins left="0.25" right="0.25" top="0.75" bottom="0.75" header="0.3" footer="0.3"/>
      <pageSetup paperSize="9" scale="10" fitToHeight="0" orientation="landscape" r:id="rId5"/>
    </customSheetView>
    <customSheetView guid="{4625D2DA-2494-4675-95E3-99E5D31EEA33}" scale="88" showPageBreaks="1">
      <pane xSplit="4" ySplit="8" topLeftCell="H9" activePane="bottomRight" state="frozen"/>
      <selection pane="bottomRight" activeCell="F9" sqref="F9"/>
      <pageMargins left="0.23622047244094491" right="0.23622047244094491" top="0.74803149606299213" bottom="0.74803149606299213" header="0.31496062992125984" footer="0.31496062992125984"/>
      <pageSetup paperSize="9" scale="55" fitToHeight="0" orientation="landscape" r:id="rId6"/>
    </customSheetView>
    <customSheetView guid="{5055AAF6-EC56-4F65-A4E2-6553DB9759D2}" scale="88" showPageBreaks="1" fitToPage="1">
      <pane xSplit="4" ySplit="8" topLeftCell="H9" activePane="bottomRight" state="frozen"/>
      <selection pane="bottomRight" activeCell="D19" sqref="D19"/>
      <pageMargins left="0.25" right="0.25" top="0.75" bottom="0.75" header="0.3" footer="0.3"/>
      <pageSetup paperSize="9" scale="10" fitToHeight="0" orientation="landscape" r:id="rId7"/>
    </customSheetView>
    <customSheetView guid="{7984F715-CCA5-4273-AD1C-0EF585ACFC45}" scale="88">
      <pane xSplit="7" ySplit="8" topLeftCell="H9" activePane="bottomRight" state="frozen"/>
      <selection pane="bottomRight" activeCell="F9" sqref="F9"/>
      <pageMargins left="0.23622047244094491" right="0.23622047244094491" top="0.74803149606299213" bottom="0.74803149606299213" header="0.31496062992125984" footer="0.31496062992125984"/>
      <pageSetup paperSize="9" scale="55" fitToHeight="0" orientation="landscape" r:id="rId8"/>
    </customSheetView>
    <customSheetView guid="{4782880D-40E4-442B-B948-13F346424F7D}" scale="88" showPageBreaks="1" fitToPage="1">
      <pane xSplit="6" ySplit="8" topLeftCell="H9" activePane="bottomRight" state="frozen"/>
      <selection pane="bottomRight" activeCell="D19" sqref="D19"/>
      <pageMargins left="0.25" right="0.25" top="0.75" bottom="0.75" header="0.3" footer="0.3"/>
      <pageSetup paperSize="9" scale="31" fitToHeight="0" orientation="landscape" r:id="rId9"/>
    </customSheetView>
    <customSheetView guid="{C8698A4D-485B-40E9-AC18-FFC56A1F0012}" scale="88" fitToPage="1">
      <pane xSplit="6" ySplit="8" topLeftCell="H9" activePane="bottomRight" state="frozen"/>
      <selection pane="bottomRight" activeCell="D19" sqref="D19"/>
      <pageMargins left="0.25" right="0.25" top="0.75" bottom="0.75" header="0.3" footer="0.3"/>
      <pageSetup paperSize="9" scale="31" fitToHeight="0" orientation="landscape" r:id="rId10"/>
    </customSheetView>
    <customSheetView guid="{0684E94B-F121-4132-8FE0-86C5E3B17322}" scale="88" showPageBreaks="1">
      <pane xSplit="7" ySplit="8" topLeftCell="H9" activePane="bottomRight" state="frozen"/>
      <selection pane="bottomRight" activeCell="F9" sqref="F9"/>
      <pageMargins left="0.23622047244094491" right="0.23622047244094491" top="0.74803149606299213" bottom="0.74803149606299213" header="0.31496062992125984" footer="0.31496062992125984"/>
      <pageSetup paperSize="9" scale="55" fitToHeight="0" orientation="landscape" r:id="rId11"/>
    </customSheetView>
    <customSheetView guid="{DC8E52D4-9A3C-4968-97D1-A952FA1907A7}" scale="88" fitToPage="1">
      <pane xSplit="6" ySplit="8" topLeftCell="G9" activePane="bottomRight" state="frozen"/>
      <selection pane="bottomRight" activeCell="F9" sqref="F9"/>
      <pageMargins left="0.25" right="0.25" top="0.75" bottom="0.75" header="0.3" footer="0.3"/>
      <pageSetup paperSize="9" scale="29" fitToHeight="0" orientation="landscape" r:id="rId12"/>
    </customSheetView>
    <customSheetView guid="{669A9983-BD19-48D8-A737-0A1FEC494EE1}" scale="88" fitToPage="1">
      <pane xSplit="6" ySplit="8" topLeftCell="G9" activePane="bottomRight" state="frozen"/>
      <selection pane="bottomRight" activeCell="F9" sqref="F9"/>
      <pageMargins left="0.25" right="0.25" top="0.75" bottom="0.75" header="0.3" footer="0.3"/>
      <pageSetup paperSize="9" scale="29" fitToHeight="0" orientation="landscape" r:id="rId13"/>
    </customSheetView>
    <customSheetView guid="{931AE57B-1820-4357-BFB2-163C69ADC633}" scale="88" showPageBreaks="1" fitToPage="1">
      <pane xSplit="6" ySplit="8" topLeftCell="H9" activePane="bottomRight" state="frozen"/>
      <selection pane="bottomRight" activeCell="D19" sqref="D19"/>
      <pageMargins left="0.25" right="0.25" top="0.75" bottom="0.75" header="0.3" footer="0.3"/>
      <pageSetup paperSize="9" scale="29" fitToHeight="0" orientation="landscape" r:id="rId14"/>
    </customSheetView>
    <customSheetView guid="{01A82B39-D2FB-4878-A5C0-C1717C557DA9}" scale="88" fitToPage="1">
      <pane xSplit="5" ySplit="8" topLeftCell="H9" activePane="bottomRight" state="frozen"/>
      <selection pane="bottomRight" activeCell="D19" sqref="D19"/>
      <pageMargins left="0.25" right="0.25" top="0.75" bottom="0.75" header="0.3" footer="0.3"/>
      <pageSetup paperSize="9" scale="29" fitToHeight="0" orientation="landscape" r:id="rId15"/>
    </customSheetView>
    <customSheetView guid="{3B7FB896-A53E-483A-BA12-8E7E47222DCB}" scale="88" showPageBreaks="1" fitToPage="1">
      <pane xSplit="6" ySplit="8" topLeftCell="H9" activePane="bottomRight" state="frozen"/>
      <selection pane="bottomRight" activeCell="D19" sqref="D19"/>
      <pageMargins left="0.25" right="0.25" top="0.75" bottom="0.75" header="0.3" footer="0.3"/>
      <pageSetup paperSize="9" scale="32" fitToHeight="0" orientation="landscape" r:id="rId16"/>
    </customSheetView>
    <customSheetView guid="{427BC970-DE50-4768-8C79-9788A3EED0F4}" scale="70" fitToPage="1">
      <pane xSplit="6" ySplit="8" topLeftCell="G10" activePane="bottomRight" state="frozen"/>
      <selection pane="bottomRight" activeCell="G9" sqref="G9"/>
      <pageMargins left="0.25" right="0.25" top="0.75" bottom="0.75" header="0.3" footer="0.3"/>
      <pageSetup paperSize="9" scale="32" fitToHeight="0" orientation="landscape" r:id="rId17"/>
    </customSheetView>
    <customSheetView guid="{F822F68B-A3CD-4650-B683-90FCBC5A92C3}" scale="88" showPageBreaks="1" fitToPage="1">
      <pane xSplit="6" ySplit="8" topLeftCell="H9" activePane="bottomRight" state="frozen"/>
      <selection pane="bottomRight" activeCell="D19" sqref="D19"/>
      <pageMargins left="0.25" right="0.25" top="0.75" bottom="0.75" header="0.3" footer="0.3"/>
      <pageSetup paperSize="9" scale="33" fitToHeight="0" orientation="landscape" r:id="rId18"/>
    </customSheetView>
    <customSheetView guid="{6760BA65-3465-48FE-AE27-AA90552D14D9}" scale="88">
      <pane xSplit="6.3852611940298507" ySplit="7.7643312101910826" topLeftCell="H9" activePane="bottomRight" state="frozen"/>
      <selection pane="bottomRight" activeCell="F9" sqref="F9"/>
      <pageMargins left="0.23622047244094491" right="0.23622047244094491" top="0.74803149606299213" bottom="0.74803149606299213" header="0.31496062992125984" footer="0.31496062992125984"/>
      <pageSetup paperSize="9" scale="55" fitToHeight="0" orientation="landscape" r:id="rId19"/>
    </customSheetView>
    <customSheetView guid="{F141226D-AAD5-4D55-A17E-EBA936626B70}" scale="70" showPageBreaks="1" fitToPage="1" topLeftCell="A9">
      <selection activeCell="F9" sqref="F9"/>
      <pageMargins left="0.25" right="0.25" top="0.75" bottom="0.75" header="0.3" footer="0.3"/>
      <pageSetup paperSize="9" scale="31" fitToHeight="0" orientation="landscape" r:id="rId20"/>
    </customSheetView>
    <customSheetView guid="{CF4184B7-9E1C-49DC-9B5E-3157DE29859A}" scale="88" showPageBreaks="1" fitToPage="1">
      <pane xSplit="7" ySplit="7" topLeftCell="H9" activePane="bottomRight" state="frozen"/>
      <selection pane="bottomRight" activeCell="D19" sqref="D19"/>
      <pageMargins left="0.25" right="0.25" top="0.75" bottom="0.75" header="0.3" footer="0.3"/>
      <pageSetup paperSize="9" scale="31" fitToHeight="0" orientation="landscape" r:id="rId21"/>
    </customSheetView>
    <customSheetView guid="{D99B77B2-0A2F-4A84-9A70-2E852FE166A0}" scale="88" showPageBreaks="1" fitToPage="1">
      <pane xSplit="7" ySplit="8" topLeftCell="H9" activePane="bottomRight" state="frozen"/>
      <selection pane="bottomRight" activeCell="D19" sqref="D19"/>
      <pageMargins left="0.25" right="0.25" top="0.75" bottom="0.75" header="0.3" footer="0.3"/>
      <pageSetup paperSize="9" scale="31" fitToHeight="0" orientation="landscape" r:id="rId22"/>
    </customSheetView>
    <customSheetView guid="{2D707813-BC5B-44E1-BB0A-C243E7D458DF}" scale="88" showPageBreaks="1" fitToPage="1">
      <pane xSplit="5" ySplit="8" topLeftCell="H9" activePane="bottomRight" state="frozen"/>
      <selection pane="bottomRight" activeCell="D19" sqref="D19"/>
      <pageMargins left="0.25" right="0.25" top="0.75" bottom="0.75" header="0.3" footer="0.3"/>
      <pageSetup paperSize="9" scale="31" fitToHeight="0" orientation="landscape" r:id="rId23"/>
    </customSheetView>
    <customSheetView guid="{E51DDA3C-D0D3-4B5C-89E6-1AE8433FCFC1}" scale="88" showPageBreaks="1" fitToPage="1">
      <pane xSplit="6" ySplit="8" topLeftCell="H9" activePane="bottomRight" state="frozen"/>
      <selection pane="bottomRight" activeCell="D19" sqref="D19"/>
      <pageMargins left="0.25" right="0.25" top="0.75" bottom="0.75" header="0.3" footer="0.3"/>
      <pageSetup paperSize="9" scale="31" fitToHeight="0" orientation="landscape" r:id="rId24"/>
    </customSheetView>
    <customSheetView guid="{38CD0EA2-3CD5-41C1-9EFD-05216E68980D}" scale="88" showPageBreaks="1" topLeftCell="F9">
      <selection activeCell="F9" sqref="F9"/>
      <pageMargins left="0.23622047244094491" right="0.23622047244094491" top="0.74803149606299213" bottom="0.74803149606299213" header="0.31496062992125984" footer="0.31496062992125984"/>
      <pageSetup paperSize="9" scale="55" fitToHeight="0" orientation="landscape" r:id="rId25"/>
    </customSheetView>
    <customSheetView guid="{2729BCDC-FC45-48D5-9243-FD2D49B42BC5}" scale="70" showPageBreaks="1" fitToPage="1">
      <pane xSplit="5" ySplit="8.9581151832460737" topLeftCell="H10" activePane="bottomRight" state="frozen"/>
      <selection pane="bottomRight" activeCell="G9" sqref="G9"/>
      <pageMargins left="0.25" right="0.25" top="0.75" bottom="0.75" header="0.3" footer="0.3"/>
      <pageSetup paperSize="9" scale="10" fitToHeight="0" orientation="landscape" r:id="rId26"/>
    </customSheetView>
    <customSheetView guid="{57980694-66CE-4C9C-8B1E-C7943213010A}" scale="88" showPageBreaks="1" fitToPage="1">
      <pane xSplit="3" ySplit="8" topLeftCell="H9" activePane="bottomRight" state="frozen"/>
      <selection pane="bottomRight" activeCell="D19" sqref="D19"/>
      <pageMargins left="0.25" right="0.25" top="0.75" bottom="0.75" header="0.3" footer="0.3"/>
      <pageSetup paperSize="9" scale="10" fitToHeight="0" orientation="landscape" r:id="rId27"/>
    </customSheetView>
    <customSheetView guid="{C93CEC68-283B-4799-A3DE-A6046F9C67C1}" scale="88" showPageBreaks="1" fitToPage="1">
      <pane xSplit="4" ySplit="8" topLeftCell="H9" activePane="bottomRight" state="frozen"/>
      <selection pane="bottomRight" activeCell="D19" sqref="D19"/>
      <pageMargins left="0.25" right="0.25" top="0.75" bottom="0.75" header="0.3" footer="0.3"/>
      <pageSetup paperSize="9" scale="10" fitToHeight="0" orientation="landscape" r:id="rId28"/>
    </customSheetView>
    <customSheetView guid="{DB35F2C5-71F8-434E-851A-EA1DE9D5414D}" scale="70" showPageBreaks="1" fitToPage="1">
      <pane xSplit="2" ySplit="8" topLeftCell="G10" activePane="bottomRight" state="frozen"/>
      <selection pane="bottomRight" activeCell="G9" sqref="G9"/>
      <pageMargins left="0.25" right="0.25" top="0.75" bottom="0.75" header="0.3" footer="0.3"/>
      <pageSetup paperSize="9" scale="10" fitToHeight="0" orientation="landscape" r:id="rId29"/>
    </customSheetView>
  </customSheetViews>
  <mergeCells count="3">
    <mergeCell ref="A3:C3"/>
    <mergeCell ref="D3:F3"/>
    <mergeCell ref="A5:B6"/>
  </mergeCells>
  <pageMargins left="0.23622047244094491" right="0.23622047244094491" top="0.74803149606299213" bottom="0.74803149606299213" header="0.31496062992125984" footer="0.31496062992125984"/>
  <pageSetup paperSize="9" scale="55" fitToHeight="0" orientation="landscape" r:id="rId30"/>
  <drawing r:id="rId31"/>
  <extLst>
    <ext xmlns:x14="http://schemas.microsoft.com/office/spreadsheetml/2009/9/main" uri="{CCE6A557-97BC-4b89-ADB6-D9C93CAAB3DF}">
      <x14:dataValidations xmlns:xm="http://schemas.microsoft.com/office/excel/2006/main" count="5">
        <x14:dataValidation type="list" allowBlank="1" showInputMessage="1" showErrorMessage="1" xr:uid="{E428D362-7A3F-4AC2-85FF-175BAA2C110C}">
          <x14:formula1>
            <xm:f>listy!$K$2:$K$3</xm:f>
          </x14:formula1>
          <xm:sqref>E9</xm:sqref>
        </x14:dataValidation>
        <x14:dataValidation type="list" allowBlank="1" showInputMessage="1" showErrorMessage="1" xr:uid="{2EE637EB-D376-4265-98CC-6D2AB2E0B96E}">
          <x14:formula1>
            <xm:f>listy!$D$2:$D$7</xm:f>
          </x14:formula1>
          <xm:sqref>D9:D43 E10:E43</xm:sqref>
        </x14:dataValidation>
        <x14:dataValidation type="list" allowBlank="1" showInputMessage="1" showErrorMessage="1" xr:uid="{E8010AA4-9D60-45E2-815C-BDE8938D1D8C}">
          <x14:formula1>
            <xm:f>OFFSET(listy!$I$1,MATCH($D$3,ListaRob,0),0,COUNTIF(ListaRob,$D$3),1)</xm:f>
          </x14:formula1>
          <xm:sqref>C9:C43</xm:sqref>
        </x14:dataValidation>
        <x14:dataValidation type="list" allowBlank="1" showInputMessage="1" showErrorMessage="1" xr:uid="{86CCDFDF-DEBB-42D4-9789-BB1396E989CE}">
          <x14:formula1>
            <xm:f>listy!$F$2:$F$17</xm:f>
          </x14:formula1>
          <xm:sqref>E3:E6 D3:D4</xm:sqref>
        </x14:dataValidation>
        <x14:dataValidation type="list" allowBlank="1" showInputMessage="1" showErrorMessage="1" xr:uid="{B9727DCE-6242-4F7D-BED1-CF319B1FB0E2}">
          <x14:formula1>
            <xm:f>listy!$A$2:$A$39</xm:f>
          </x14:formula1>
          <xm:sqref>B9:B44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CE68E-CDE3-4065-9F1F-BB738FDE93FB}">
  <sheetPr>
    <pageSetUpPr fitToPage="1"/>
  </sheetPr>
  <dimension ref="A1:L44"/>
  <sheetViews>
    <sheetView zoomScale="88" zoomScaleNormal="88" zoomScaleSheetLayoutView="70" workbookViewId="0">
      <pane xSplit="6" ySplit="7" topLeftCell="H8" activePane="bottomRight" state="frozen"/>
      <selection pane="topRight" activeCell="G1" sqref="G1"/>
      <selection pane="bottomLeft" activeCell="A8" sqref="A8"/>
      <selection pane="bottomRight" activeCell="B15" sqref="B15"/>
    </sheetView>
  </sheetViews>
  <sheetFormatPr defaultColWidth="9.109375" defaultRowHeight="14.4" x14ac:dyDescent="0.3"/>
  <cols>
    <col min="1" max="1" width="8.6640625" style="8" customWidth="1"/>
    <col min="2" max="2" width="35.6640625" style="8" customWidth="1"/>
    <col min="3" max="3" width="27.5546875" style="8" customWidth="1"/>
    <col min="4" max="5" width="25.44140625" style="8" customWidth="1"/>
    <col min="6" max="6" width="50.6640625" style="8" customWidth="1"/>
    <col min="7" max="7" width="60.6640625" style="8" customWidth="1"/>
    <col min="8" max="8" width="41.88671875" style="8" customWidth="1"/>
    <col min="9" max="9" width="38.6640625" style="8" customWidth="1"/>
    <col min="10" max="10" width="46.88671875" style="8" customWidth="1"/>
    <col min="11" max="11" width="30.88671875" style="8" customWidth="1"/>
    <col min="12" max="12" width="36.88671875" style="8" customWidth="1"/>
    <col min="13" max="16384" width="9.109375" style="8"/>
  </cols>
  <sheetData>
    <row r="1" spans="1:12" customFormat="1" ht="21" x14ac:dyDescent="0.4">
      <c r="A1" s="5" t="s">
        <v>294</v>
      </c>
    </row>
    <row r="2" spans="1:12" customFormat="1" ht="21" x14ac:dyDescent="0.4">
      <c r="A2" s="5"/>
    </row>
    <row r="3" spans="1:12" customFormat="1" ht="42" customHeight="1" x14ac:dyDescent="0.4">
      <c r="A3" s="134" t="s">
        <v>300</v>
      </c>
      <c r="B3" s="135"/>
      <c r="C3" s="135"/>
      <c r="D3" s="136" t="s">
        <v>277</v>
      </c>
      <c r="E3" s="136"/>
      <c r="F3" s="136"/>
    </row>
    <row r="4" spans="1:12" customFormat="1" ht="21" x14ac:dyDescent="0.4">
      <c r="A4" s="7"/>
      <c r="B4" s="7"/>
      <c r="C4" s="7"/>
      <c r="D4" s="7"/>
      <c r="E4" s="7"/>
      <c r="F4" s="7"/>
    </row>
    <row r="5" spans="1:12" customFormat="1" ht="21" x14ac:dyDescent="0.4">
      <c r="A5" s="137" t="s">
        <v>301</v>
      </c>
      <c r="B5" s="138"/>
      <c r="C5" s="12" t="s">
        <v>295</v>
      </c>
      <c r="D5" s="12" t="s">
        <v>296</v>
      </c>
      <c r="E5" s="7"/>
      <c r="F5" s="7"/>
    </row>
    <row r="6" spans="1:12" customFormat="1" ht="73.5" customHeight="1" x14ac:dyDescent="0.4">
      <c r="A6" s="139"/>
      <c r="B6" s="140"/>
      <c r="C6" s="98" t="s">
        <v>319</v>
      </c>
      <c r="D6" s="13"/>
      <c r="E6" s="7"/>
      <c r="F6" s="7"/>
    </row>
    <row r="7" spans="1:12" customFormat="1" ht="21" x14ac:dyDescent="0.4">
      <c r="A7" s="7"/>
      <c r="B7" s="7"/>
      <c r="C7" s="7"/>
      <c r="D7" s="7"/>
      <c r="E7" s="7"/>
      <c r="F7" s="7"/>
    </row>
    <row r="8" spans="1:12" customFormat="1" ht="57.6" x14ac:dyDescent="0.3">
      <c r="A8" s="32" t="s">
        <v>0</v>
      </c>
      <c r="B8" s="33" t="s">
        <v>358</v>
      </c>
      <c r="C8" s="33" t="s">
        <v>359</v>
      </c>
      <c r="D8" s="33" t="s">
        <v>360</v>
      </c>
      <c r="E8" s="33" t="s">
        <v>361</v>
      </c>
      <c r="F8" s="33" t="s">
        <v>7</v>
      </c>
      <c r="G8" s="33" t="s">
        <v>318</v>
      </c>
      <c r="H8" s="34" t="s">
        <v>2</v>
      </c>
      <c r="I8" s="34" t="s">
        <v>3</v>
      </c>
      <c r="J8" s="35" t="s">
        <v>4</v>
      </c>
      <c r="K8" s="35" t="s">
        <v>5</v>
      </c>
      <c r="L8" s="36" t="s">
        <v>1</v>
      </c>
    </row>
    <row r="9" spans="1:12" s="59" customFormat="1" ht="391.5" customHeight="1" x14ac:dyDescent="0.3">
      <c r="A9" s="41">
        <v>1</v>
      </c>
      <c r="B9" s="24"/>
      <c r="C9" s="24"/>
      <c r="D9" s="24" t="s">
        <v>89</v>
      </c>
      <c r="E9" s="24" t="s">
        <v>296</v>
      </c>
      <c r="F9" s="24" t="s">
        <v>373</v>
      </c>
      <c r="G9" s="24" t="s">
        <v>365</v>
      </c>
      <c r="H9" s="24"/>
      <c r="I9" s="24"/>
      <c r="J9" s="24"/>
      <c r="K9" s="24"/>
      <c r="L9" s="58"/>
    </row>
    <row r="10" spans="1:12" x14ac:dyDescent="0.3">
      <c r="A10" s="39"/>
      <c r="B10" s="10"/>
      <c r="C10" s="10"/>
      <c r="D10" s="10"/>
      <c r="E10" s="10"/>
      <c r="F10" s="10"/>
      <c r="G10" s="10"/>
      <c r="H10" s="10"/>
      <c r="I10" s="10"/>
      <c r="J10" s="10"/>
      <c r="K10" s="10"/>
      <c r="L10" s="40"/>
    </row>
    <row r="11" spans="1:12" x14ac:dyDescent="0.3">
      <c r="A11" s="37"/>
      <c r="B11" s="23"/>
      <c r="C11" s="23"/>
      <c r="D11" s="23"/>
      <c r="E11" s="23"/>
      <c r="F11" s="23"/>
      <c r="G11" s="23"/>
      <c r="H11" s="23"/>
      <c r="I11" s="23"/>
      <c r="J11" s="23"/>
      <c r="K11" s="23"/>
      <c r="L11" s="38"/>
    </row>
    <row r="12" spans="1:12" x14ac:dyDescent="0.3">
      <c r="A12" s="39"/>
      <c r="B12" s="10"/>
      <c r="C12" s="10"/>
      <c r="D12" s="10"/>
      <c r="E12" s="10"/>
      <c r="F12" s="10"/>
      <c r="G12" s="10"/>
      <c r="H12" s="10"/>
      <c r="I12" s="10"/>
      <c r="J12" s="10"/>
      <c r="K12" s="10"/>
      <c r="L12" s="40"/>
    </row>
    <row r="13" spans="1:12" x14ac:dyDescent="0.3">
      <c r="A13" s="37"/>
      <c r="B13" s="23"/>
      <c r="C13" s="23"/>
      <c r="D13" s="23"/>
      <c r="E13" s="23"/>
      <c r="F13" s="23"/>
      <c r="G13" s="23"/>
      <c r="H13" s="23"/>
      <c r="I13" s="23"/>
      <c r="J13" s="23"/>
      <c r="K13" s="23"/>
      <c r="L13" s="38"/>
    </row>
    <row r="14" spans="1:12" x14ac:dyDescent="0.3">
      <c r="A14" s="39"/>
      <c r="B14" s="10"/>
      <c r="C14" s="10"/>
      <c r="D14" s="10"/>
      <c r="E14" s="10"/>
      <c r="F14" s="10"/>
      <c r="G14" s="10"/>
      <c r="H14" s="10"/>
      <c r="I14" s="10"/>
      <c r="J14" s="10"/>
      <c r="K14" s="10"/>
      <c r="L14" s="40"/>
    </row>
    <row r="15" spans="1:12" x14ac:dyDescent="0.3">
      <c r="A15" s="37"/>
      <c r="B15" s="23"/>
      <c r="C15" s="23"/>
      <c r="D15" s="23"/>
      <c r="E15" s="23"/>
      <c r="F15" s="23"/>
      <c r="G15" s="23"/>
      <c r="H15" s="23"/>
      <c r="I15" s="23"/>
      <c r="J15" s="23"/>
      <c r="K15" s="23"/>
      <c r="L15" s="38"/>
    </row>
    <row r="16" spans="1:12" x14ac:dyDescent="0.3">
      <c r="A16" s="39"/>
      <c r="B16" s="10"/>
      <c r="C16" s="10"/>
      <c r="D16" s="10"/>
      <c r="E16" s="10"/>
      <c r="F16" s="10"/>
      <c r="G16" s="10"/>
      <c r="H16" s="10"/>
      <c r="I16" s="10"/>
      <c r="J16" s="10"/>
      <c r="K16" s="10"/>
      <c r="L16" s="40"/>
    </row>
    <row r="17" spans="1:12" x14ac:dyDescent="0.3">
      <c r="A17" s="37"/>
      <c r="B17" s="23"/>
      <c r="C17" s="23"/>
      <c r="D17" s="23"/>
      <c r="E17" s="23"/>
      <c r="F17" s="23"/>
      <c r="G17" s="23"/>
      <c r="H17" s="23"/>
      <c r="I17" s="23"/>
      <c r="J17" s="23"/>
      <c r="K17" s="23"/>
      <c r="L17" s="38"/>
    </row>
    <row r="18" spans="1:12" x14ac:dyDescent="0.3">
      <c r="A18" s="39"/>
      <c r="B18" s="10"/>
      <c r="C18" s="10"/>
      <c r="D18" s="10"/>
      <c r="E18" s="10"/>
      <c r="F18" s="10"/>
      <c r="G18" s="10"/>
      <c r="H18" s="10"/>
      <c r="I18" s="10"/>
      <c r="J18" s="10"/>
      <c r="K18" s="10"/>
      <c r="L18" s="40"/>
    </row>
    <row r="19" spans="1:12" x14ac:dyDescent="0.3">
      <c r="A19" s="37"/>
      <c r="B19" s="23"/>
      <c r="C19" s="23"/>
      <c r="D19" s="23"/>
      <c r="E19" s="23"/>
      <c r="F19" s="23"/>
      <c r="G19" s="23"/>
      <c r="H19" s="23"/>
      <c r="I19" s="23"/>
      <c r="J19" s="23"/>
      <c r="K19" s="23"/>
      <c r="L19" s="38"/>
    </row>
    <row r="20" spans="1:12" x14ac:dyDescent="0.3">
      <c r="A20" s="39"/>
      <c r="B20" s="10"/>
      <c r="C20" s="10"/>
      <c r="D20" s="10"/>
      <c r="E20" s="10"/>
      <c r="F20" s="10"/>
      <c r="G20" s="10"/>
      <c r="H20" s="10"/>
      <c r="I20" s="10"/>
      <c r="J20" s="10"/>
      <c r="K20" s="10"/>
      <c r="L20" s="40"/>
    </row>
    <row r="21" spans="1:12" x14ac:dyDescent="0.3">
      <c r="A21" s="37"/>
      <c r="B21" s="23"/>
      <c r="C21" s="23"/>
      <c r="D21" s="23"/>
      <c r="E21" s="23"/>
      <c r="F21" s="23"/>
      <c r="G21" s="23"/>
      <c r="H21" s="23"/>
      <c r="I21" s="23"/>
      <c r="J21" s="23"/>
      <c r="K21" s="23"/>
      <c r="L21" s="38"/>
    </row>
    <row r="22" spans="1:12" x14ac:dyDescent="0.3">
      <c r="A22" s="39"/>
      <c r="B22" s="10"/>
      <c r="C22" s="10"/>
      <c r="D22" s="10"/>
      <c r="E22" s="10"/>
      <c r="F22" s="10"/>
      <c r="G22" s="10"/>
      <c r="H22" s="10"/>
      <c r="I22" s="10"/>
      <c r="J22" s="10"/>
      <c r="K22" s="10"/>
      <c r="L22" s="40"/>
    </row>
    <row r="23" spans="1:12" x14ac:dyDescent="0.3">
      <c r="A23" s="37"/>
      <c r="B23" s="23"/>
      <c r="C23" s="23"/>
      <c r="D23" s="23"/>
      <c r="E23" s="23"/>
      <c r="F23" s="23"/>
      <c r="G23" s="23"/>
      <c r="H23" s="23"/>
      <c r="I23" s="23"/>
      <c r="J23" s="23"/>
      <c r="K23" s="23"/>
      <c r="L23" s="38"/>
    </row>
    <row r="24" spans="1:12" x14ac:dyDescent="0.3">
      <c r="A24" s="39"/>
      <c r="B24" s="10"/>
      <c r="C24" s="10"/>
      <c r="D24" s="10"/>
      <c r="E24" s="10"/>
      <c r="F24" s="10"/>
      <c r="G24" s="10"/>
      <c r="H24" s="10"/>
      <c r="I24" s="10"/>
      <c r="J24" s="10"/>
      <c r="K24" s="10"/>
      <c r="L24" s="40"/>
    </row>
    <row r="25" spans="1:12" x14ac:dyDescent="0.3">
      <c r="A25" s="37"/>
      <c r="B25" s="23"/>
      <c r="C25" s="23"/>
      <c r="D25" s="23"/>
      <c r="E25" s="23"/>
      <c r="F25" s="23"/>
      <c r="G25" s="23"/>
      <c r="H25" s="23"/>
      <c r="I25" s="23"/>
      <c r="J25" s="23"/>
      <c r="K25" s="23"/>
      <c r="L25" s="38"/>
    </row>
    <row r="26" spans="1:12" x14ac:dyDescent="0.3">
      <c r="A26" s="39"/>
      <c r="B26" s="10"/>
      <c r="C26" s="10"/>
      <c r="D26" s="10"/>
      <c r="E26" s="10"/>
      <c r="F26" s="10"/>
      <c r="G26" s="10"/>
      <c r="H26" s="10"/>
      <c r="I26" s="10"/>
      <c r="J26" s="10"/>
      <c r="K26" s="10"/>
      <c r="L26" s="40"/>
    </row>
    <row r="27" spans="1:12" x14ac:dyDescent="0.3">
      <c r="A27" s="37"/>
      <c r="B27" s="23"/>
      <c r="C27" s="23"/>
      <c r="D27" s="23"/>
      <c r="E27" s="23"/>
      <c r="F27" s="23"/>
      <c r="G27" s="23"/>
      <c r="H27" s="23"/>
      <c r="I27" s="23"/>
      <c r="J27" s="23"/>
      <c r="K27" s="23"/>
      <c r="L27" s="38"/>
    </row>
    <row r="28" spans="1:12" x14ac:dyDescent="0.3">
      <c r="A28" s="39"/>
      <c r="B28" s="10"/>
      <c r="C28" s="10"/>
      <c r="D28" s="10"/>
      <c r="E28" s="10"/>
      <c r="F28" s="10"/>
      <c r="G28" s="10"/>
      <c r="H28" s="10"/>
      <c r="I28" s="10"/>
      <c r="J28" s="10"/>
      <c r="K28" s="10"/>
      <c r="L28" s="40"/>
    </row>
    <row r="29" spans="1:12" x14ac:dyDescent="0.3">
      <c r="A29" s="37"/>
      <c r="B29" s="23"/>
      <c r="C29" s="23"/>
      <c r="D29" s="23"/>
      <c r="E29" s="23"/>
      <c r="F29" s="23"/>
      <c r="G29" s="23"/>
      <c r="H29" s="23"/>
      <c r="I29" s="23"/>
      <c r="J29" s="23"/>
      <c r="K29" s="23"/>
      <c r="L29" s="38"/>
    </row>
    <row r="30" spans="1:12" x14ac:dyDescent="0.3">
      <c r="A30" s="39"/>
      <c r="B30" s="10"/>
      <c r="C30" s="10"/>
      <c r="D30" s="10"/>
      <c r="E30" s="10"/>
      <c r="F30" s="10"/>
      <c r="G30" s="10"/>
      <c r="H30" s="10"/>
      <c r="I30" s="10"/>
      <c r="J30" s="10"/>
      <c r="K30" s="10"/>
      <c r="L30" s="40"/>
    </row>
    <row r="31" spans="1:12" x14ac:dyDescent="0.3">
      <c r="A31" s="37"/>
      <c r="B31" s="23"/>
      <c r="C31" s="23"/>
      <c r="D31" s="23"/>
      <c r="E31" s="23"/>
      <c r="F31" s="23"/>
      <c r="G31" s="23"/>
      <c r="H31" s="23"/>
      <c r="I31" s="23"/>
      <c r="J31" s="23"/>
      <c r="K31" s="23"/>
      <c r="L31" s="38"/>
    </row>
    <row r="32" spans="1:12" x14ac:dyDescent="0.3">
      <c r="A32" s="39"/>
      <c r="B32" s="10"/>
      <c r="C32" s="10"/>
      <c r="D32" s="10"/>
      <c r="E32" s="10"/>
      <c r="F32" s="10"/>
      <c r="G32" s="10"/>
      <c r="H32" s="10"/>
      <c r="I32" s="10"/>
      <c r="J32" s="10"/>
      <c r="K32" s="10"/>
      <c r="L32" s="40"/>
    </row>
    <row r="33" spans="1:12" x14ac:dyDescent="0.3">
      <c r="A33" s="37"/>
      <c r="B33" s="23"/>
      <c r="C33" s="23"/>
      <c r="D33" s="23"/>
      <c r="E33" s="23"/>
      <c r="F33" s="23"/>
      <c r="G33" s="23"/>
      <c r="H33" s="23"/>
      <c r="I33" s="23"/>
      <c r="J33" s="23"/>
      <c r="K33" s="23"/>
      <c r="L33" s="38"/>
    </row>
    <row r="34" spans="1:12" x14ac:dyDescent="0.3">
      <c r="A34" s="39"/>
      <c r="B34" s="10"/>
      <c r="C34" s="10"/>
      <c r="D34" s="10"/>
      <c r="E34" s="10"/>
      <c r="F34" s="10"/>
      <c r="G34" s="10"/>
      <c r="H34" s="10"/>
      <c r="I34" s="10"/>
      <c r="J34" s="10"/>
      <c r="K34" s="10"/>
      <c r="L34" s="40"/>
    </row>
    <row r="35" spans="1:12" x14ac:dyDescent="0.3">
      <c r="A35" s="37"/>
      <c r="B35" s="23"/>
      <c r="C35" s="23"/>
      <c r="D35" s="23"/>
      <c r="E35" s="23"/>
      <c r="F35" s="23"/>
      <c r="G35" s="23"/>
      <c r="H35" s="23"/>
      <c r="I35" s="23"/>
      <c r="J35" s="23"/>
      <c r="K35" s="23"/>
      <c r="L35" s="38"/>
    </row>
    <row r="36" spans="1:12" x14ac:dyDescent="0.3">
      <c r="A36" s="39"/>
      <c r="B36" s="10"/>
      <c r="C36" s="10"/>
      <c r="D36" s="10"/>
      <c r="E36" s="10"/>
      <c r="F36" s="10"/>
      <c r="G36" s="10"/>
      <c r="H36" s="10"/>
      <c r="I36" s="10"/>
      <c r="J36" s="10"/>
      <c r="K36" s="10"/>
      <c r="L36" s="40"/>
    </row>
    <row r="37" spans="1:12" x14ac:dyDescent="0.3">
      <c r="A37" s="37"/>
      <c r="B37" s="23"/>
      <c r="C37" s="23"/>
      <c r="D37" s="23"/>
      <c r="E37" s="23"/>
      <c r="F37" s="23"/>
      <c r="G37" s="23"/>
      <c r="H37" s="23"/>
      <c r="I37" s="23"/>
      <c r="J37" s="23"/>
      <c r="K37" s="23"/>
      <c r="L37" s="38"/>
    </row>
    <row r="38" spans="1:12" x14ac:dyDescent="0.3">
      <c r="A38" s="39"/>
      <c r="B38" s="10"/>
      <c r="C38" s="10"/>
      <c r="D38" s="10"/>
      <c r="E38" s="10"/>
      <c r="F38" s="10"/>
      <c r="G38" s="10"/>
      <c r="H38" s="10"/>
      <c r="I38" s="10"/>
      <c r="J38" s="10"/>
      <c r="K38" s="10"/>
      <c r="L38" s="40"/>
    </row>
    <row r="39" spans="1:12" x14ac:dyDescent="0.3">
      <c r="A39" s="37"/>
      <c r="B39" s="23"/>
      <c r="C39" s="23"/>
      <c r="D39" s="23"/>
      <c r="E39" s="23"/>
      <c r="F39" s="23"/>
      <c r="G39" s="23"/>
      <c r="H39" s="23"/>
      <c r="I39" s="23"/>
      <c r="J39" s="23"/>
      <c r="K39" s="23"/>
      <c r="L39" s="38"/>
    </row>
    <row r="40" spans="1:12" x14ac:dyDescent="0.3">
      <c r="A40" s="39"/>
      <c r="B40" s="10"/>
      <c r="C40" s="10"/>
      <c r="D40" s="10"/>
      <c r="E40" s="10"/>
      <c r="F40" s="10"/>
      <c r="G40" s="10"/>
      <c r="H40" s="10"/>
      <c r="I40" s="10"/>
      <c r="J40" s="10"/>
      <c r="K40" s="10"/>
      <c r="L40" s="40"/>
    </row>
    <row r="41" spans="1:12" x14ac:dyDescent="0.3">
      <c r="A41" s="37"/>
      <c r="B41" s="23"/>
      <c r="C41" s="23"/>
      <c r="D41" s="23"/>
      <c r="E41" s="23"/>
      <c r="F41" s="23"/>
      <c r="G41" s="23"/>
      <c r="H41" s="23"/>
      <c r="I41" s="23"/>
      <c r="J41" s="23"/>
      <c r="K41" s="23"/>
      <c r="L41" s="38"/>
    </row>
    <row r="42" spans="1:12" x14ac:dyDescent="0.3">
      <c r="A42" s="39"/>
      <c r="B42" s="10"/>
      <c r="C42" s="10"/>
      <c r="D42" s="10"/>
      <c r="E42" s="10"/>
      <c r="F42" s="10"/>
      <c r="G42" s="10"/>
      <c r="H42" s="10"/>
      <c r="I42" s="10"/>
      <c r="J42" s="10"/>
      <c r="K42" s="10"/>
      <c r="L42" s="40"/>
    </row>
    <row r="43" spans="1:12" x14ac:dyDescent="0.3">
      <c r="A43" s="42"/>
      <c r="B43" s="43"/>
      <c r="C43" s="43"/>
      <c r="D43" s="43"/>
      <c r="E43" s="43"/>
      <c r="F43" s="43"/>
      <c r="G43" s="43"/>
      <c r="H43" s="43"/>
      <c r="I43" s="43"/>
      <c r="J43" s="43"/>
      <c r="K43" s="43"/>
      <c r="L43" s="44"/>
    </row>
    <row r="44" spans="1:12" x14ac:dyDescent="0.3">
      <c r="A44" s="11"/>
      <c r="B44" s="11"/>
      <c r="C44" s="11"/>
      <c r="D44" s="11"/>
      <c r="E44" s="11"/>
      <c r="F44" s="11"/>
      <c r="G44" s="11"/>
      <c r="H44" s="11"/>
      <c r="I44" s="11"/>
      <c r="J44" s="11"/>
      <c r="K44" s="11"/>
      <c r="L44" s="11"/>
    </row>
  </sheetData>
  <customSheetViews>
    <customSheetView guid="{F6F0C5F9-7C8B-45FC-9632-BBFEF7D3CD21}" scale="88" showPageBreaks="1" fitToPage="1">
      <pane xSplit="6" ySplit="7" topLeftCell="H8" activePane="bottomRight" state="frozen"/>
      <selection pane="bottomRight" activeCell="B15" sqref="B15"/>
      <pageMargins left="0.25" right="0.25" top="0.75" bottom="0.75" header="0.3" footer="0.3"/>
      <pageSetup paperSize="9" scale="33" fitToHeight="0" orientation="landscape" r:id="rId1"/>
    </customSheetView>
    <customSheetView guid="{8DC06CC0-3A6C-4A46-984C-033CFF2606B6}" scale="88" showPageBreaks="1" fitToPage="1">
      <pane xSplit="7" ySplit="8" topLeftCell="H9" activePane="bottomRight" state="frozen"/>
      <selection pane="bottomRight" activeCell="D13" sqref="D13"/>
      <pageMargins left="0.25" right="0.25" top="0.75" bottom="0.75" header="0.3" footer="0.3"/>
      <pageSetup paperSize="9" scale="33" fitToHeight="0" orientation="landscape" r:id="rId2"/>
    </customSheetView>
    <customSheetView guid="{150AA8E2-A813-4724-8729-3102E39EB38D}" scale="70" showPageBreaks="1" fitToPage="1" view="pageBreakPreview">
      <selection activeCell="B9" sqref="B9"/>
      <pageMargins left="0.25" right="0.25" top="0.75" bottom="0.75" header="0.3" footer="0.3"/>
      <pageSetup paperSize="9" scale="33" fitToHeight="0" orientation="landscape" r:id="rId3"/>
    </customSheetView>
    <customSheetView guid="{FCBD8508-C493-4D74-970E-6A71ACC4E7E4}" scale="88" showPageBreaks="1" fitToPage="1">
      <pane xSplit="6" ySplit="8" topLeftCell="G9" activePane="bottomRight" state="frozen"/>
      <selection pane="bottomRight" activeCell="H9" sqref="H9"/>
      <pageMargins left="0.25" right="0.25" top="0.75" bottom="0.75" header="0.3" footer="0.3"/>
      <pageSetup paperSize="9" scale="33" fitToHeight="0" orientation="landscape" r:id="rId4"/>
    </customSheetView>
    <customSheetView guid="{B5294587-08F5-4789-A655-4B9426FAE5F5}" scale="88" showPageBreaks="1" fitToPage="1">
      <pane xSplit="6" ySplit="8" topLeftCell="G9" activePane="bottomRight" state="frozen"/>
      <selection pane="bottomRight" activeCell="A9" sqref="A9"/>
      <pageMargins left="0.25" right="0.25" top="0.75" bottom="0.75" header="0.3" footer="0.3"/>
      <pageSetup paperSize="9" scale="33" fitToHeight="0" orientation="landscape" r:id="rId5"/>
    </customSheetView>
    <customSheetView guid="{4625D2DA-2494-4675-95E3-99E5D31EEA33}" scale="88" showPageBreaks="1" fitToPage="1">
      <pane xSplit="6" ySplit="7" topLeftCell="H8" activePane="bottomRight" state="frozen"/>
      <selection pane="bottomRight" activeCell="B15" sqref="B15"/>
      <pageMargins left="0.25" right="0.25" top="0.75" bottom="0.75" header="0.3" footer="0.3"/>
      <pageSetup paperSize="9" scale="33" fitToHeight="0" orientation="landscape" r:id="rId6"/>
    </customSheetView>
    <customSheetView guid="{5055AAF6-EC56-4F65-A4E2-6553DB9759D2}" scale="88" showPageBreaks="1" fitToPage="1">
      <pane xSplit="5" ySplit="8" topLeftCell="H9" activePane="bottomRight" state="frozen"/>
      <selection pane="bottomRight" activeCell="D13" sqref="D13"/>
      <pageMargins left="0.25" right="0.25" top="0.75" bottom="0.75" header="0.3" footer="0.3"/>
      <pageSetup paperSize="9" scale="33" fitToHeight="0" orientation="landscape" r:id="rId7"/>
    </customSheetView>
    <customSheetView guid="{7984F715-CCA5-4273-AD1C-0EF585ACFC45}" scale="88" fitToPage="1">
      <pane xSplit="6" ySplit="7" topLeftCell="H8" activePane="bottomRight" state="frozen"/>
      <selection pane="bottomRight" activeCell="B15" sqref="B15"/>
      <pageMargins left="0.25" right="0.25" top="0.75" bottom="0.75" header="0.3" footer="0.3"/>
      <pageSetup paperSize="9" scale="33" fitToHeight="0" orientation="landscape" r:id="rId8"/>
    </customSheetView>
    <customSheetView guid="{4782880D-40E4-442B-B948-13F346424F7D}" scale="88" showPageBreaks="1" fitToPage="1">
      <pane xSplit="6" ySplit="8" topLeftCell="G9" activePane="bottomRight" state="frozen"/>
      <selection pane="bottomRight" activeCell="A9" sqref="A9"/>
      <pageMargins left="0.25" right="0.25" top="0.75" bottom="0.75" header="0.3" footer="0.3"/>
      <pageSetup paperSize="9" scale="33" fitToHeight="0" orientation="landscape" r:id="rId9"/>
    </customSheetView>
    <customSheetView guid="{C8698A4D-485B-40E9-AC18-FFC56A1F0012}" scale="88" fitToPage="1">
      <pane xSplit="6" ySplit="8" topLeftCell="G9" activePane="bottomRight" state="frozen"/>
      <selection pane="bottomRight" activeCell="A9" sqref="A9"/>
      <pageMargins left="0.25" right="0.25" top="0.75" bottom="0.75" header="0.3" footer="0.3"/>
      <pageSetup paperSize="9" scale="33" fitToHeight="0" orientation="landscape" r:id="rId10"/>
    </customSheetView>
    <customSheetView guid="{0684E94B-F121-4132-8FE0-86C5E3B17322}" scale="88" showPageBreaks="1" fitToPage="1">
      <pane xSplit="6" ySplit="7" topLeftCell="H8" activePane="bottomRight" state="frozen"/>
      <selection pane="bottomRight" activeCell="B15" sqref="B15"/>
      <pageMargins left="0.25" right="0.25" top="0.75" bottom="0.75" header="0.3" footer="0.3"/>
      <pageSetup paperSize="9" scale="33" fitToHeight="0" orientation="landscape" r:id="rId11"/>
    </customSheetView>
    <customSheetView guid="{DC8E52D4-9A3C-4968-97D1-A952FA1907A7}" scale="80" fitToPage="1">
      <pane xSplit="6" ySplit="8" topLeftCell="G9" activePane="bottomRight" state="frozen"/>
      <selection pane="bottomRight" activeCell="F9" sqref="F9"/>
      <pageMargins left="0.25" right="0.25" top="0.75" bottom="0.75" header="0.3" footer="0.3"/>
      <pageSetup paperSize="9" scale="33" fitToHeight="0" orientation="landscape" r:id="rId12"/>
    </customSheetView>
    <customSheetView guid="{669A9983-BD19-48D8-A737-0A1FEC494EE1}" scale="80" fitToPage="1">
      <pane xSplit="6" ySplit="8" topLeftCell="G9" activePane="bottomRight" state="frozen"/>
      <selection pane="bottomRight" activeCell="F9" sqref="F9"/>
      <pageMargins left="0.25" right="0.25" top="0.75" bottom="0.75" header="0.3" footer="0.3"/>
      <pageSetup paperSize="9" scale="33" fitToHeight="0" orientation="landscape" r:id="rId13"/>
    </customSheetView>
    <customSheetView guid="{931AE57B-1820-4357-BFB2-163C69ADC633}" scale="88" showPageBreaks="1" fitToPage="1">
      <pane xSplit="6" ySplit="8" topLeftCell="H9" activePane="bottomRight" state="frozen"/>
      <selection pane="bottomRight" activeCell="D13" sqref="D13"/>
      <pageMargins left="0.25" right="0.25" top="0.75" bottom="0.75" header="0.3" footer="0.3"/>
      <pageSetup paperSize="9" scale="33" fitToHeight="0" orientation="landscape" r:id="rId14"/>
    </customSheetView>
    <customSheetView guid="{01A82B39-D2FB-4878-A5C0-C1717C557DA9}" scale="88" fitToPage="1">
      <pane xSplit="6" ySplit="8" topLeftCell="G9" activePane="bottomRight" state="frozen"/>
      <selection pane="bottomRight" activeCell="A9" sqref="A9"/>
      <pageMargins left="0.25" right="0.25" top="0.75" bottom="0.75" header="0.3" footer="0.3"/>
      <pageSetup paperSize="9" scale="33" fitToHeight="0" orientation="landscape" r:id="rId15"/>
    </customSheetView>
    <customSheetView guid="{3B7FB896-A53E-483A-BA12-8E7E47222DCB}" scale="88" showPageBreaks="1" fitToPage="1">
      <pane xSplit="6" ySplit="8" topLeftCell="G9" activePane="bottomRight" state="frozen"/>
      <selection pane="bottomRight" activeCell="A9" sqref="A9"/>
      <pageMargins left="0.25" right="0.25" top="0.75" bottom="0.75" header="0.3" footer="0.3"/>
      <pageSetup paperSize="9" scale="33" fitToHeight="0" orientation="landscape" r:id="rId16"/>
    </customSheetView>
    <customSheetView guid="{427BC970-DE50-4768-8C79-9788A3EED0F4}" scale="88" fitToPage="1">
      <pane xSplit="6" ySplit="8" topLeftCell="G9" activePane="bottomRight" state="frozen"/>
      <selection pane="bottomRight" activeCell="D9" sqref="D9"/>
      <pageMargins left="0.25" right="0.25" top="0.75" bottom="0.75" header="0.3" footer="0.3"/>
      <pageSetup paperSize="9" scale="33" fitToHeight="0" orientation="landscape" r:id="rId17"/>
    </customSheetView>
    <customSheetView guid="{F822F68B-A3CD-4650-B683-90FCBC5A92C3}" scale="88" showPageBreaks="1" fitToPage="1">
      <pane xSplit="6" ySplit="8" topLeftCell="G9" activePane="bottomRight" state="frozen"/>
      <selection pane="bottomRight" activeCell="A9" sqref="A9"/>
      <pageMargins left="0.25" right="0.25" top="0.75" bottom="0.75" header="0.3" footer="0.3"/>
      <pageSetup paperSize="9" scale="33" fitToHeight="0" orientation="landscape" r:id="rId18"/>
    </customSheetView>
    <customSheetView guid="{6760BA65-3465-48FE-AE27-AA90552D14D9}" scale="88" fitToPage="1">
      <pane xSplit="6" ySplit="7" topLeftCell="H8" activePane="bottomRight" state="frozen"/>
      <selection pane="bottomRight" activeCell="B15" sqref="B15"/>
      <pageMargins left="0.25" right="0.25" top="0.75" bottom="0.75" header="0.3" footer="0.3"/>
      <pageSetup paperSize="9" scale="33" fitToHeight="0" orientation="landscape" r:id="rId19"/>
    </customSheetView>
    <customSheetView guid="{F141226D-AAD5-4D55-A17E-EBA936626B70}" scale="88" showPageBreaks="1" fitToPage="1">
      <pane xSplit="6" ySplit="8" topLeftCell="I9" activePane="bottomRight" state="frozen"/>
      <selection pane="bottomRight" activeCell="A9" sqref="A9"/>
      <pageMargins left="0.25" right="0.25" top="0.75" bottom="0.75" header="0.3" footer="0.3"/>
      <pageSetup paperSize="9" scale="33" fitToHeight="0" orientation="landscape" r:id="rId20"/>
    </customSheetView>
    <customSheetView guid="{CF4184B7-9E1C-49DC-9B5E-3157DE29859A}" scale="88" showPageBreaks="1" fitToPage="1">
      <pane xSplit="7" ySplit="7" topLeftCell="H9" activePane="bottomRight" state="frozen"/>
      <selection pane="bottomRight" activeCell="D13" sqref="D13"/>
      <pageMargins left="0.25" right="0.25" top="0.75" bottom="0.75" header="0.3" footer="0.3"/>
      <pageSetup paperSize="9" scale="33" fitToHeight="0" orientation="landscape" r:id="rId21"/>
    </customSheetView>
    <customSheetView guid="{D99B77B2-0A2F-4A84-9A70-2E852FE166A0}" scale="88" showPageBreaks="1" fitToPage="1">
      <pane xSplit="7" ySplit="8" topLeftCell="H9" activePane="bottomRight" state="frozen"/>
      <selection pane="bottomRight" activeCell="D13" sqref="D13"/>
      <pageMargins left="0.25" right="0.25" top="0.75" bottom="0.75" header="0.3" footer="0.3"/>
      <pageSetup paperSize="9" scale="33" fitToHeight="0" orientation="landscape" r:id="rId22"/>
    </customSheetView>
    <customSheetView guid="{2D707813-BC5B-44E1-BB0A-C243E7D458DF}" scale="88" showPageBreaks="1" fitToPage="1">
      <pane xSplit="6" ySplit="8" topLeftCell="G9" activePane="bottomRight" state="frozen"/>
      <selection pane="bottomRight" activeCell="A9" sqref="A9"/>
      <pageMargins left="0.25" right="0.25" top="0.75" bottom="0.75" header="0.3" footer="0.3"/>
      <pageSetup paperSize="9" scale="33" fitToHeight="0" orientation="landscape" r:id="rId23"/>
    </customSheetView>
    <customSheetView guid="{E51DDA3C-D0D3-4B5C-89E6-1AE8433FCFC1}" scale="88" showPageBreaks="1" fitToPage="1">
      <pane xSplit="6" ySplit="8" topLeftCell="G9" activePane="bottomRight" state="frozen"/>
      <selection pane="bottomRight" activeCell="A9" sqref="A9"/>
      <pageMargins left="0.25" right="0.25" top="0.75" bottom="0.75" header="0.3" footer="0.3"/>
      <pageSetup paperSize="9" scale="33" fitToHeight="0" orientation="landscape" r:id="rId24"/>
    </customSheetView>
    <customSheetView guid="{38CD0EA2-3CD5-41C1-9EFD-05216E68980D}" scale="88" showPageBreaks="1" fitToPage="1">
      <pane xSplit="6" ySplit="7" topLeftCell="H8" activePane="bottomRight" state="frozen"/>
      <selection pane="bottomRight" activeCell="B15" sqref="B15"/>
      <pageMargins left="0.25" right="0.25" top="0.75" bottom="0.75" header="0.3" footer="0.3"/>
      <pageSetup paperSize="9" scale="33" fitToHeight="0" orientation="landscape" r:id="rId25"/>
    </customSheetView>
    <customSheetView guid="{2729BCDC-FC45-48D5-9243-FD2D49B42BC5}" scale="88" showPageBreaks="1" fitToPage="1">
      <pane xSplit="8" ySplit="8" topLeftCell="I9" activePane="bottomRight" state="frozen"/>
      <selection pane="bottomRight" activeCell="A9" sqref="A9"/>
      <pageMargins left="0.25" right="0.25" top="0.75" bottom="0.75" header="0.3" footer="0.3"/>
      <pageSetup paperSize="9" scale="33" fitToHeight="0" orientation="landscape" r:id="rId26"/>
    </customSheetView>
    <customSheetView guid="{57980694-66CE-4C9C-8B1E-C7943213010A}" scale="88" showPageBreaks="1" fitToPage="1">
      <pane xSplit="6" ySplit="8" topLeftCell="H9" activePane="bottomRight" state="frozen"/>
      <selection pane="bottomRight" activeCell="B15" sqref="B15"/>
      <pageMargins left="0.25" right="0.25" top="0.75" bottom="0.75" header="0.3" footer="0.3"/>
      <pageSetup paperSize="9" scale="33" fitToHeight="0" orientation="landscape" r:id="rId27"/>
    </customSheetView>
    <customSheetView guid="{C93CEC68-283B-4799-A3DE-A6046F9C67C1}" scale="88" showPageBreaks="1" fitToPage="1">
      <pane xSplit="7" ySplit="8" topLeftCell="H9" activePane="bottomRight" state="frozen"/>
      <selection pane="bottomRight" activeCell="D13" sqref="D13"/>
      <pageMargins left="0.25" right="0.25" top="0.75" bottom="0.75" header="0.3" footer="0.3"/>
      <pageSetup paperSize="9" scale="33" fitToHeight="0" orientation="landscape" r:id="rId28"/>
    </customSheetView>
    <customSheetView guid="{DB35F2C5-71F8-434E-851A-EA1DE9D5414D}" scale="88" showPageBreaks="1" fitToPage="1">
      <pane xSplit="6" ySplit="8" topLeftCell="G9" activePane="bottomRight" state="frozen"/>
      <selection pane="bottomRight" activeCell="A9" sqref="A9"/>
      <pageMargins left="0.25" right="0.25" top="0.75" bottom="0.75" header="0.3" footer="0.3"/>
      <pageSetup paperSize="9" scale="33" fitToHeight="0" orientation="landscape" r:id="rId29"/>
    </customSheetView>
  </customSheetViews>
  <mergeCells count="3">
    <mergeCell ref="A3:C3"/>
    <mergeCell ref="D3:F3"/>
    <mergeCell ref="A5:B6"/>
  </mergeCells>
  <pageMargins left="0.25" right="0.25" top="0.75" bottom="0.75" header="0.3" footer="0.3"/>
  <pageSetup paperSize="9" scale="33" fitToHeight="0" orientation="landscape" r:id="rId30"/>
  <drawing r:id="rId31"/>
  <extLst>
    <ext xmlns:x14="http://schemas.microsoft.com/office/spreadsheetml/2009/9/main" uri="{CCE6A557-97BC-4b89-ADB6-D9C93CAAB3DF}">
      <x14:dataValidations xmlns:xm="http://schemas.microsoft.com/office/excel/2006/main" count="5">
        <x14:dataValidation type="list" allowBlank="1" showInputMessage="1" showErrorMessage="1" xr:uid="{AFEF889E-47EA-462B-A09B-5E8F5EAE7B3A}">
          <x14:formula1>
            <xm:f>listy!$A$2:$A$39</xm:f>
          </x14:formula1>
          <xm:sqref>B9:B44</xm:sqref>
        </x14:dataValidation>
        <x14:dataValidation type="list" allowBlank="1" showInputMessage="1" showErrorMessage="1" xr:uid="{D512CED1-2B6D-4483-B16E-C7A04DB5B198}">
          <x14:formula1>
            <xm:f>listy!$F$2:$F$17</xm:f>
          </x14:formula1>
          <xm:sqref>E3:E6 D3:D4</xm:sqref>
        </x14:dataValidation>
        <x14:dataValidation type="list" allowBlank="1" showInputMessage="1" showErrorMessage="1" xr:uid="{FFF30F39-C163-45F9-9D5D-675B80F53866}">
          <x14:formula1>
            <xm:f>OFFSET(listy!$I$1,MATCH($D$3,ListaRob,0),0,COUNTIF(ListaRob,$D$3),1)</xm:f>
          </x14:formula1>
          <xm:sqref>C9:C43</xm:sqref>
        </x14:dataValidation>
        <x14:dataValidation type="list" allowBlank="1" showInputMessage="1" showErrorMessage="1" xr:uid="{AA6608F1-96A4-4B9B-AAB3-44F9E27E8DDB}">
          <x14:formula1>
            <xm:f>listy!$D$2:$D$7</xm:f>
          </x14:formula1>
          <xm:sqref>D9:D43 E10:E43</xm:sqref>
        </x14:dataValidation>
        <x14:dataValidation type="list" allowBlank="1" showInputMessage="1" showErrorMessage="1" xr:uid="{B126628C-5846-43F9-AE86-FD1D1A7E86A7}">
          <x14:formula1>
            <xm:f>listy!$K$2:$K$3</xm:f>
          </x14:formula1>
          <xm:sqref>E9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6013D-66C9-4FDF-A01F-0D3B07460020}">
  <sheetPr>
    <pageSetUpPr fitToPage="1"/>
  </sheetPr>
  <dimension ref="A1:M24"/>
  <sheetViews>
    <sheetView workbookViewId="0">
      <selection activeCell="J4" sqref="J4:K4"/>
    </sheetView>
  </sheetViews>
  <sheetFormatPr defaultColWidth="8.6640625" defaultRowHeight="14.4" x14ac:dyDescent="0.3"/>
  <cols>
    <col min="1" max="1" width="14.5546875" style="17" customWidth="1"/>
    <col min="2" max="2" width="8.6640625" style="17"/>
    <col min="3" max="3" width="20.6640625" style="17" customWidth="1"/>
    <col min="4" max="4" width="8.6640625" style="17"/>
    <col min="5" max="5" width="18.44140625" style="17" customWidth="1"/>
    <col min="6" max="13" width="18.6640625" style="17" customWidth="1"/>
    <col min="14" max="16384" width="8.6640625" style="17"/>
  </cols>
  <sheetData>
    <row r="1" spans="1:13" x14ac:dyDescent="0.3">
      <c r="A1" s="22" t="s">
        <v>317</v>
      </c>
    </row>
    <row r="2" spans="1:13" ht="24" customHeight="1" x14ac:dyDescent="0.3">
      <c r="A2" s="141" t="s">
        <v>316</v>
      </c>
      <c r="B2" s="141" t="s">
        <v>315</v>
      </c>
      <c r="C2" s="141" t="s">
        <v>314</v>
      </c>
      <c r="D2" s="141" t="s">
        <v>313</v>
      </c>
      <c r="E2" s="141" t="s">
        <v>312</v>
      </c>
      <c r="F2" s="141" t="s">
        <v>311</v>
      </c>
      <c r="G2" s="141" t="s">
        <v>310</v>
      </c>
      <c r="H2" s="141"/>
      <c r="I2" s="141" t="s">
        <v>309</v>
      </c>
      <c r="J2" s="141" t="s">
        <v>308</v>
      </c>
      <c r="K2" s="141"/>
      <c r="L2" s="141" t="s">
        <v>307</v>
      </c>
      <c r="M2" s="141" t="s">
        <v>306</v>
      </c>
    </row>
    <row r="3" spans="1:13" ht="57.6" x14ac:dyDescent="0.3">
      <c r="A3" s="141"/>
      <c r="B3" s="141"/>
      <c r="C3" s="141"/>
      <c r="D3" s="141"/>
      <c r="E3" s="142"/>
      <c r="F3" s="141"/>
      <c r="G3" s="21" t="s">
        <v>305</v>
      </c>
      <c r="H3" s="21" t="s">
        <v>304</v>
      </c>
      <c r="I3" s="141"/>
      <c r="J3" s="21" t="s">
        <v>303</v>
      </c>
      <c r="K3" s="21" t="s">
        <v>302</v>
      </c>
      <c r="L3" s="141"/>
      <c r="M3" s="141"/>
    </row>
    <row r="4" spans="1:13" ht="27.6" x14ac:dyDescent="0.3">
      <c r="A4" s="98" t="s">
        <v>424</v>
      </c>
      <c r="B4" s="98">
        <v>1</v>
      </c>
      <c r="C4" s="25" t="s">
        <v>322</v>
      </c>
      <c r="D4" s="100" t="s">
        <v>323</v>
      </c>
      <c r="E4" s="13" t="s">
        <v>324</v>
      </c>
      <c r="F4" s="101">
        <f t="shared" ref="F4:F24" si="0">G4+H4</f>
        <v>198127627</v>
      </c>
      <c r="G4" s="19">
        <v>166218698</v>
      </c>
      <c r="H4" s="19">
        <v>31908929</v>
      </c>
      <c r="I4" s="19">
        <f t="shared" ref="I4:I24" si="1">J4+K4</f>
        <v>34963699</v>
      </c>
      <c r="J4" s="19">
        <v>8740925</v>
      </c>
      <c r="K4" s="19">
        <v>26222774</v>
      </c>
      <c r="L4" s="19">
        <f t="shared" ref="L4:L24" si="2">F4+I4</f>
        <v>233091326</v>
      </c>
      <c r="M4" s="18">
        <f t="shared" ref="M4:M24" si="3">F4/L4</f>
        <v>0.8499999995709836</v>
      </c>
    </row>
    <row r="5" spans="1:13" ht="27.6" x14ac:dyDescent="0.3">
      <c r="A5" s="99" t="s">
        <v>425</v>
      </c>
      <c r="B5" s="99">
        <v>2</v>
      </c>
      <c r="C5" s="25" t="s">
        <v>322</v>
      </c>
      <c r="D5" s="100" t="s">
        <v>323</v>
      </c>
      <c r="E5" s="13" t="s">
        <v>324</v>
      </c>
      <c r="F5" s="101">
        <f t="shared" si="0"/>
        <v>376296248</v>
      </c>
      <c r="G5" s="19">
        <v>315692837</v>
      </c>
      <c r="H5" s="19">
        <v>60603411</v>
      </c>
      <c r="I5" s="19">
        <f t="shared" si="1"/>
        <v>66405221</v>
      </c>
      <c r="J5" s="19">
        <v>46483655</v>
      </c>
      <c r="K5" s="19">
        <v>19921566</v>
      </c>
      <c r="L5" s="19">
        <f t="shared" si="2"/>
        <v>442701469</v>
      </c>
      <c r="M5" s="18">
        <f t="shared" si="3"/>
        <v>0.84999999853174191</v>
      </c>
    </row>
    <row r="6" spans="1:13" ht="27.6" x14ac:dyDescent="0.3">
      <c r="A6" s="99" t="s">
        <v>425</v>
      </c>
      <c r="B6" s="99">
        <v>3</v>
      </c>
      <c r="C6" s="25" t="s">
        <v>322</v>
      </c>
      <c r="D6" s="100" t="s">
        <v>323</v>
      </c>
      <c r="E6" s="13" t="s">
        <v>324</v>
      </c>
      <c r="F6" s="101">
        <f t="shared" si="0"/>
        <v>128297351</v>
      </c>
      <c r="G6" s="19">
        <v>107634756</v>
      </c>
      <c r="H6" s="19">
        <v>20662595</v>
      </c>
      <c r="I6" s="19">
        <f t="shared" si="1"/>
        <v>22640709</v>
      </c>
      <c r="J6" s="19">
        <v>18112567</v>
      </c>
      <c r="K6" s="19">
        <v>4528142</v>
      </c>
      <c r="L6" s="19">
        <f t="shared" si="2"/>
        <v>150938060</v>
      </c>
      <c r="M6" s="18">
        <f t="shared" si="3"/>
        <v>0.85</v>
      </c>
    </row>
    <row r="7" spans="1:13" ht="27.6" x14ac:dyDescent="0.3">
      <c r="A7" s="99" t="s">
        <v>426</v>
      </c>
      <c r="B7" s="99">
        <v>4</v>
      </c>
      <c r="C7" s="25" t="s">
        <v>322</v>
      </c>
      <c r="D7" s="100" t="s">
        <v>323</v>
      </c>
      <c r="E7" s="13" t="s">
        <v>324</v>
      </c>
      <c r="F7" s="101">
        <f t="shared" si="0"/>
        <v>202161056</v>
      </c>
      <c r="G7" s="19">
        <v>169602534</v>
      </c>
      <c r="H7" s="19">
        <v>32558522</v>
      </c>
      <c r="I7" s="19">
        <f t="shared" si="1"/>
        <v>35675481</v>
      </c>
      <c r="J7" s="19">
        <v>33891707</v>
      </c>
      <c r="K7" s="19">
        <v>1783774</v>
      </c>
      <c r="L7" s="19">
        <f t="shared" si="2"/>
        <v>237836537</v>
      </c>
      <c r="M7" s="18">
        <f t="shared" si="3"/>
        <v>0.84999999810794424</v>
      </c>
    </row>
    <row r="8" spans="1:13" ht="27.6" x14ac:dyDescent="0.3">
      <c r="A8" s="99" t="s">
        <v>427</v>
      </c>
      <c r="B8" s="99">
        <v>5</v>
      </c>
      <c r="C8" s="25" t="s">
        <v>322</v>
      </c>
      <c r="D8" s="100" t="s">
        <v>323</v>
      </c>
      <c r="E8" s="13" t="s">
        <v>324</v>
      </c>
      <c r="F8" s="101">
        <f t="shared" si="0"/>
        <v>129460467</v>
      </c>
      <c r="G8" s="19">
        <v>108610549</v>
      </c>
      <c r="H8" s="19">
        <v>20849918</v>
      </c>
      <c r="I8" s="19">
        <f t="shared" si="1"/>
        <v>22845965</v>
      </c>
      <c r="J8" s="19">
        <v>15992176</v>
      </c>
      <c r="K8" s="19">
        <v>6853789</v>
      </c>
      <c r="L8" s="19">
        <f t="shared" si="2"/>
        <v>152306432</v>
      </c>
      <c r="M8" s="18">
        <f t="shared" si="3"/>
        <v>0.84999999868685783</v>
      </c>
    </row>
    <row r="9" spans="1:13" ht="27.6" x14ac:dyDescent="0.3">
      <c r="A9" s="99" t="s">
        <v>428</v>
      </c>
      <c r="B9" s="99">
        <v>6</v>
      </c>
      <c r="C9" s="25" t="s">
        <v>322</v>
      </c>
      <c r="D9" s="100" t="s">
        <v>323</v>
      </c>
      <c r="E9" s="13" t="s">
        <v>324</v>
      </c>
      <c r="F9" s="101">
        <f t="shared" si="0"/>
        <v>239217788</v>
      </c>
      <c r="G9" s="19">
        <v>200691191</v>
      </c>
      <c r="H9" s="19">
        <v>38526597</v>
      </c>
      <c r="I9" s="19">
        <f t="shared" si="1"/>
        <v>42214904</v>
      </c>
      <c r="J9" s="19">
        <v>29550433</v>
      </c>
      <c r="K9" s="19">
        <v>12664471</v>
      </c>
      <c r="L9" s="19">
        <f t="shared" si="2"/>
        <v>281432692</v>
      </c>
      <c r="M9" s="18">
        <f t="shared" si="3"/>
        <v>0.84999999928935055</v>
      </c>
    </row>
    <row r="10" spans="1:13" ht="27.6" x14ac:dyDescent="0.3">
      <c r="A10" s="99" t="s">
        <v>428</v>
      </c>
      <c r="B10" s="98">
        <v>7</v>
      </c>
      <c r="C10" s="25" t="s">
        <v>322</v>
      </c>
      <c r="D10" s="25" t="s">
        <v>375</v>
      </c>
      <c r="E10" s="13" t="s">
        <v>324</v>
      </c>
      <c r="F10" s="101">
        <v>52602730</v>
      </c>
      <c r="G10" s="19">
        <v>44130332</v>
      </c>
      <c r="H10" s="19">
        <v>8472398</v>
      </c>
      <c r="I10" s="19">
        <v>2768565</v>
      </c>
      <c r="J10" s="19">
        <v>2630137</v>
      </c>
      <c r="K10" s="19">
        <v>138428</v>
      </c>
      <c r="L10" s="19">
        <f t="shared" si="2"/>
        <v>55371295</v>
      </c>
      <c r="M10" s="18">
        <f t="shared" si="3"/>
        <v>0.94999999548502523</v>
      </c>
    </row>
    <row r="11" spans="1:13" ht="27.6" x14ac:dyDescent="0.3">
      <c r="A11" s="98" t="s">
        <v>428</v>
      </c>
      <c r="B11" s="98">
        <v>8</v>
      </c>
      <c r="C11" s="25" t="s">
        <v>322</v>
      </c>
      <c r="D11" s="25" t="s">
        <v>375</v>
      </c>
      <c r="E11" s="13" t="s">
        <v>324</v>
      </c>
      <c r="F11" s="101">
        <f t="shared" si="0"/>
        <v>436364088</v>
      </c>
      <c r="G11" s="19">
        <v>366081605</v>
      </c>
      <c r="H11" s="19">
        <v>70282483</v>
      </c>
      <c r="I11" s="19">
        <f t="shared" si="1"/>
        <v>77005428</v>
      </c>
      <c r="J11" s="19">
        <v>65454614</v>
      </c>
      <c r="K11" s="19">
        <v>11550814</v>
      </c>
      <c r="L11" s="19">
        <f t="shared" si="2"/>
        <v>513369516</v>
      </c>
      <c r="M11" s="18">
        <f t="shared" si="3"/>
        <v>0.84999999883125121</v>
      </c>
    </row>
    <row r="12" spans="1:13" ht="27.6" x14ac:dyDescent="0.3">
      <c r="A12" s="13"/>
      <c r="B12" s="98">
        <v>9</v>
      </c>
      <c r="C12" s="25" t="s">
        <v>322</v>
      </c>
      <c r="D12" s="100" t="s">
        <v>323</v>
      </c>
      <c r="E12" s="13" t="s">
        <v>324</v>
      </c>
      <c r="F12" s="101">
        <f t="shared" si="0"/>
        <v>52926847</v>
      </c>
      <c r="G12" s="19">
        <v>44402852</v>
      </c>
      <c r="H12" s="19">
        <v>8523995</v>
      </c>
      <c r="I12" s="19">
        <f t="shared" si="1"/>
        <v>9340032</v>
      </c>
      <c r="J12" s="19">
        <v>9340032</v>
      </c>
      <c r="K12" s="19">
        <v>0</v>
      </c>
      <c r="L12" s="19">
        <f t="shared" si="2"/>
        <v>62266879</v>
      </c>
      <c r="M12" s="18">
        <f t="shared" si="3"/>
        <v>0.84999999759101463</v>
      </c>
    </row>
    <row r="13" spans="1:13" ht="27.6" x14ac:dyDescent="0.3">
      <c r="A13" s="13"/>
      <c r="B13" s="98">
        <v>10</v>
      </c>
      <c r="C13" s="25" t="s">
        <v>322</v>
      </c>
      <c r="D13" s="25" t="s">
        <v>375</v>
      </c>
      <c r="E13" s="13" t="s">
        <v>324</v>
      </c>
      <c r="F13" s="101">
        <f t="shared" si="0"/>
        <v>20652129</v>
      </c>
      <c r="G13" s="19">
        <v>17325818</v>
      </c>
      <c r="H13" s="19">
        <v>3326311</v>
      </c>
      <c r="I13" s="19">
        <f t="shared" si="1"/>
        <v>3644494</v>
      </c>
      <c r="J13" s="19">
        <v>3644494</v>
      </c>
      <c r="K13" s="19">
        <v>0</v>
      </c>
      <c r="L13" s="19">
        <f t="shared" si="2"/>
        <v>24296623</v>
      </c>
      <c r="M13" s="18">
        <f t="shared" si="3"/>
        <v>0.84999997736310928</v>
      </c>
    </row>
    <row r="14" spans="1:13" x14ac:dyDescent="0.3">
      <c r="A14" s="20" t="s">
        <v>429</v>
      </c>
      <c r="B14" s="20"/>
      <c r="C14" s="20"/>
      <c r="D14" s="20"/>
      <c r="E14" s="102"/>
      <c r="F14" s="19">
        <f>F4+F5+F6+F7+F8+F9+F12</f>
        <v>1326487384</v>
      </c>
      <c r="G14" s="19">
        <f t="shared" ref="G14:H14" si="4">G4+G5+G6+G7+G8+G9+G12</f>
        <v>1112853417</v>
      </c>
      <c r="H14" s="19">
        <f t="shared" si="4"/>
        <v>213633967</v>
      </c>
      <c r="I14" s="19">
        <f>I4+I5+I6+I7+I8+I9+I12</f>
        <v>234086011</v>
      </c>
      <c r="J14" s="19">
        <f t="shared" ref="J14:K14" si="5">J4+J5+J6+J7+J8+J9+J12</f>
        <v>162111495</v>
      </c>
      <c r="K14" s="19">
        <f t="shared" si="5"/>
        <v>71974516</v>
      </c>
      <c r="L14" s="19">
        <f t="shared" si="2"/>
        <v>1560573395</v>
      </c>
      <c r="M14" s="18"/>
    </row>
    <row r="15" spans="1:13" x14ac:dyDescent="0.3">
      <c r="A15" s="20" t="s">
        <v>430</v>
      </c>
      <c r="B15" s="20"/>
      <c r="C15" s="20"/>
      <c r="D15" s="20"/>
      <c r="E15" s="20"/>
      <c r="F15" s="19">
        <f>F10+F11+F13</f>
        <v>509618947</v>
      </c>
      <c r="G15" s="19">
        <f t="shared" ref="G15:H15" si="6">G10+G11+G13</f>
        <v>427537755</v>
      </c>
      <c r="H15" s="19">
        <f t="shared" si="6"/>
        <v>82081192</v>
      </c>
      <c r="I15" s="19">
        <f>I10+I11+I13</f>
        <v>83418487</v>
      </c>
      <c r="J15" s="19">
        <f t="shared" ref="J15:K15" si="7">J10+J11+J13</f>
        <v>71729245</v>
      </c>
      <c r="K15" s="19">
        <f t="shared" si="7"/>
        <v>11689242</v>
      </c>
      <c r="L15" s="19">
        <f t="shared" si="2"/>
        <v>593037434</v>
      </c>
      <c r="M15" s="18"/>
    </row>
    <row r="16" spans="1:13" x14ac:dyDescent="0.3">
      <c r="A16" s="20" t="s">
        <v>431</v>
      </c>
      <c r="B16" s="20"/>
      <c r="C16" s="20"/>
      <c r="D16" s="20"/>
      <c r="E16" s="20"/>
      <c r="F16" s="19">
        <f>F14+F15</f>
        <v>1836106331</v>
      </c>
      <c r="G16" s="19">
        <f t="shared" ref="G16:H16" si="8">G14+G15</f>
        <v>1540391172</v>
      </c>
      <c r="H16" s="19">
        <f t="shared" si="8"/>
        <v>295715159</v>
      </c>
      <c r="I16" s="19">
        <f>I14+I15</f>
        <v>317504498</v>
      </c>
      <c r="J16" s="19">
        <f t="shared" ref="J16" si="9">J14+J15</f>
        <v>233840740</v>
      </c>
      <c r="K16" s="19">
        <f t="shared" ref="K16" si="10">K14+K15</f>
        <v>83663758</v>
      </c>
      <c r="L16" s="19">
        <f t="shared" si="2"/>
        <v>2153610829</v>
      </c>
      <c r="M16" s="18"/>
    </row>
    <row r="17" spans="1:13" x14ac:dyDescent="0.3">
      <c r="A17" s="20"/>
      <c r="B17" s="20"/>
      <c r="C17" s="20"/>
      <c r="D17" s="20"/>
      <c r="E17" s="20"/>
      <c r="F17" s="19">
        <f t="shared" si="0"/>
        <v>0</v>
      </c>
      <c r="G17" s="19"/>
      <c r="H17" s="19"/>
      <c r="I17" s="19">
        <f t="shared" si="1"/>
        <v>0</v>
      </c>
      <c r="J17" s="19"/>
      <c r="K17" s="19"/>
      <c r="L17" s="19">
        <f t="shared" si="2"/>
        <v>0</v>
      </c>
      <c r="M17" s="18" t="e">
        <f t="shared" si="3"/>
        <v>#DIV/0!</v>
      </c>
    </row>
    <row r="18" spans="1:13" x14ac:dyDescent="0.3">
      <c r="A18" s="20"/>
      <c r="B18" s="20"/>
      <c r="C18" s="20"/>
      <c r="D18" s="20"/>
      <c r="E18" s="20"/>
      <c r="F18" s="19">
        <f t="shared" si="0"/>
        <v>0</v>
      </c>
      <c r="G18" s="19"/>
      <c r="H18" s="19"/>
      <c r="I18" s="19">
        <f t="shared" si="1"/>
        <v>0</v>
      </c>
      <c r="J18" s="19"/>
      <c r="K18" s="19"/>
      <c r="L18" s="19">
        <f t="shared" si="2"/>
        <v>0</v>
      </c>
      <c r="M18" s="18" t="e">
        <f t="shared" si="3"/>
        <v>#DIV/0!</v>
      </c>
    </row>
    <row r="19" spans="1:13" x14ac:dyDescent="0.3">
      <c r="A19" s="20"/>
      <c r="B19" s="20"/>
      <c r="C19" s="20"/>
      <c r="D19" s="20"/>
      <c r="E19" s="20"/>
      <c r="F19" s="19">
        <f t="shared" si="0"/>
        <v>0</v>
      </c>
      <c r="G19" s="19"/>
      <c r="H19" s="19"/>
      <c r="I19" s="19">
        <f t="shared" si="1"/>
        <v>0</v>
      </c>
      <c r="J19" s="19"/>
      <c r="K19" s="19"/>
      <c r="L19" s="19">
        <f t="shared" si="2"/>
        <v>0</v>
      </c>
      <c r="M19" s="18" t="e">
        <f t="shared" si="3"/>
        <v>#DIV/0!</v>
      </c>
    </row>
    <row r="20" spans="1:13" x14ac:dyDescent="0.3">
      <c r="A20" s="20"/>
      <c r="B20" s="20"/>
      <c r="C20" s="20"/>
      <c r="D20" s="20"/>
      <c r="E20" s="20"/>
      <c r="F20" s="19">
        <f t="shared" si="0"/>
        <v>0</v>
      </c>
      <c r="G20" s="19"/>
      <c r="H20" s="19"/>
      <c r="I20" s="19">
        <f t="shared" si="1"/>
        <v>0</v>
      </c>
      <c r="J20" s="19"/>
      <c r="K20" s="19"/>
      <c r="L20" s="19">
        <f t="shared" si="2"/>
        <v>0</v>
      </c>
      <c r="M20" s="18" t="e">
        <f t="shared" si="3"/>
        <v>#DIV/0!</v>
      </c>
    </row>
    <row r="21" spans="1:13" x14ac:dyDescent="0.3">
      <c r="A21" s="20"/>
      <c r="B21" s="20"/>
      <c r="C21" s="20"/>
      <c r="D21" s="20"/>
      <c r="E21" s="20"/>
      <c r="F21" s="19">
        <f t="shared" si="0"/>
        <v>0</v>
      </c>
      <c r="G21" s="19"/>
      <c r="H21" s="19"/>
      <c r="I21" s="19">
        <f t="shared" si="1"/>
        <v>0</v>
      </c>
      <c r="J21" s="19"/>
      <c r="K21" s="19"/>
      <c r="L21" s="19">
        <f t="shared" si="2"/>
        <v>0</v>
      </c>
      <c r="M21" s="18" t="e">
        <f t="shared" si="3"/>
        <v>#DIV/0!</v>
      </c>
    </row>
    <row r="22" spans="1:13" x14ac:dyDescent="0.3">
      <c r="A22" s="20"/>
      <c r="B22" s="20"/>
      <c r="C22" s="20"/>
      <c r="D22" s="20"/>
      <c r="E22" s="20"/>
      <c r="F22" s="19">
        <f t="shared" si="0"/>
        <v>0</v>
      </c>
      <c r="G22" s="19"/>
      <c r="H22" s="19"/>
      <c r="I22" s="19">
        <f t="shared" si="1"/>
        <v>0</v>
      </c>
      <c r="J22" s="19"/>
      <c r="K22" s="19"/>
      <c r="L22" s="19">
        <f t="shared" si="2"/>
        <v>0</v>
      </c>
      <c r="M22" s="18" t="e">
        <f t="shared" si="3"/>
        <v>#DIV/0!</v>
      </c>
    </row>
    <row r="23" spans="1:13" x14ac:dyDescent="0.3">
      <c r="A23" s="20"/>
      <c r="B23" s="20"/>
      <c r="C23" s="20"/>
      <c r="D23" s="20"/>
      <c r="E23" s="20"/>
      <c r="F23" s="19">
        <f t="shared" si="0"/>
        <v>0</v>
      </c>
      <c r="G23" s="19"/>
      <c r="H23" s="19"/>
      <c r="I23" s="19">
        <f t="shared" si="1"/>
        <v>0</v>
      </c>
      <c r="J23" s="19"/>
      <c r="K23" s="19"/>
      <c r="L23" s="19">
        <f t="shared" si="2"/>
        <v>0</v>
      </c>
      <c r="M23" s="18" t="e">
        <f t="shared" si="3"/>
        <v>#DIV/0!</v>
      </c>
    </row>
    <row r="24" spans="1:13" x14ac:dyDescent="0.3">
      <c r="A24" s="20"/>
      <c r="B24" s="20"/>
      <c r="C24" s="20"/>
      <c r="D24" s="20"/>
      <c r="E24" s="20"/>
      <c r="F24" s="19">
        <f t="shared" si="0"/>
        <v>0</v>
      </c>
      <c r="G24" s="19"/>
      <c r="H24" s="19"/>
      <c r="I24" s="19">
        <f t="shared" si="1"/>
        <v>0</v>
      </c>
      <c r="J24" s="19"/>
      <c r="K24" s="19"/>
      <c r="L24" s="19">
        <f t="shared" si="2"/>
        <v>0</v>
      </c>
      <c r="M24" s="18" t="e">
        <f t="shared" si="3"/>
        <v>#DIV/0!</v>
      </c>
    </row>
  </sheetData>
  <customSheetViews>
    <customSheetView guid="{F6F0C5F9-7C8B-45FC-9632-BBFEF7D3CD21}" fitToPage="1">
      <selection activeCell="J4" sqref="J4:K4"/>
      <pageMargins left="0.7" right="0.7" top="0.75" bottom="0.75" header="0.3" footer="0.3"/>
      <pageSetup paperSize="9" scale="59" fitToHeight="0" orientation="landscape" r:id="rId1"/>
    </customSheetView>
    <customSheetView guid="{8DC06CC0-3A6C-4A46-984C-033CFF2606B6}" fitToPage="1">
      <selection activeCell="H10" sqref="H10"/>
      <pageMargins left="0.7" right="0.7" top="0.75" bottom="0.75" header="0.3" footer="0.3"/>
      <pageSetup paperSize="9" scale="59" fitToHeight="0" orientation="landscape" r:id="rId2"/>
    </customSheetView>
    <customSheetView guid="{150AA8E2-A813-4724-8729-3102E39EB38D}" showPageBreaks="1" fitToPage="1">
      <selection activeCell="C19" sqref="C19"/>
      <pageMargins left="0.7" right="0.7" top="0.75" bottom="0.75" header="0.3" footer="0.3"/>
      <pageSetup paperSize="9" scale="59" fitToHeight="0" orientation="landscape" r:id="rId3"/>
    </customSheetView>
    <customSheetView guid="{FCBD8508-C493-4D74-970E-6A71ACC4E7E4}" fitToPage="1">
      <selection activeCell="J4" sqref="J4:K4"/>
      <pageMargins left="0.7" right="0.7" top="0.75" bottom="0.75" header="0.3" footer="0.3"/>
      <pageSetup paperSize="9" scale="59" fitToHeight="0" orientation="landscape" r:id="rId4"/>
    </customSheetView>
    <customSheetView guid="{B5294587-08F5-4789-A655-4B9426FAE5F5}" fitToPage="1">
      <selection activeCell="L10" sqref="L10"/>
      <pageMargins left="0.7" right="0.7" top="0.75" bottom="0.75" header="0.3" footer="0.3"/>
      <pageSetup paperSize="9" scale="59" fitToHeight="0" orientation="landscape" r:id="rId5"/>
    </customSheetView>
    <customSheetView guid="{4625D2DA-2494-4675-95E3-99E5D31EEA33}" fitToPage="1">
      <selection activeCell="J4" sqref="J4:K4"/>
      <pageMargins left="0.7" right="0.7" top="0.75" bottom="0.75" header="0.3" footer="0.3"/>
      <pageSetup paperSize="9" scale="59" fitToHeight="0" orientation="landscape" r:id="rId6"/>
    </customSheetView>
    <customSheetView guid="{5055AAF6-EC56-4F65-A4E2-6553DB9759D2}" fitToPage="1">
      <selection activeCell="J4" sqref="J4:K4"/>
      <pageMargins left="0.7" right="0.7" top="0.75" bottom="0.75" header="0.3" footer="0.3"/>
      <pageSetup paperSize="9" scale="59" fitToHeight="0" orientation="landscape" r:id="rId7"/>
    </customSheetView>
    <customSheetView guid="{7984F715-CCA5-4273-AD1C-0EF585ACFC45}" fitToPage="1">
      <selection activeCell="J4" sqref="J4:K4"/>
      <pageMargins left="0.7" right="0.7" top="0.75" bottom="0.75" header="0.3" footer="0.3"/>
      <pageSetup paperSize="9" scale="59" fitToHeight="0" orientation="landscape" r:id="rId8"/>
    </customSheetView>
    <customSheetView guid="{4782880D-40E4-442B-B948-13F346424F7D}" fitToPage="1">
      <selection activeCell="L10" sqref="L10"/>
      <pageMargins left="0.7" right="0.7" top="0.75" bottom="0.75" header="0.3" footer="0.3"/>
      <pageSetup paperSize="9" scale="59" fitToHeight="0" orientation="landscape" r:id="rId9"/>
    </customSheetView>
    <customSheetView guid="{C8698A4D-485B-40E9-AC18-FFC56A1F0012}" fitToPage="1">
      <selection activeCell="L10" sqref="L10"/>
      <pageMargins left="0.7" right="0.7" top="0.75" bottom="0.75" header="0.3" footer="0.3"/>
      <pageSetup paperSize="9" scale="59" fitToHeight="0" orientation="landscape" r:id="rId10"/>
    </customSheetView>
    <customSheetView guid="{0684E94B-F121-4132-8FE0-86C5E3B17322}" fitToPage="1">
      <selection activeCell="J4" sqref="J4:K4"/>
      <pageMargins left="0.7" right="0.7" top="0.75" bottom="0.75" header="0.3" footer="0.3"/>
      <pageSetup paperSize="9" scale="59" fitToHeight="0" orientation="landscape" r:id="rId11"/>
    </customSheetView>
    <customSheetView guid="{DC8E52D4-9A3C-4968-97D1-A952FA1907A7}" fitToPage="1">
      <selection activeCell="L10" sqref="L10"/>
      <pageMargins left="0.7" right="0.7" top="0.75" bottom="0.75" header="0.3" footer="0.3"/>
      <pageSetup paperSize="9" scale="59" fitToHeight="0" orientation="landscape" r:id="rId12"/>
    </customSheetView>
    <customSheetView guid="{669A9983-BD19-48D8-A737-0A1FEC494EE1}" fitToPage="1">
      <selection activeCell="L10" sqref="L10"/>
      <pageMargins left="0.7" right="0.7" top="0.75" bottom="0.75" header="0.3" footer="0.3"/>
      <pageSetup paperSize="9" scale="59" fitToHeight="0" orientation="landscape" r:id="rId13"/>
    </customSheetView>
    <customSheetView guid="{931AE57B-1820-4357-BFB2-163C69ADC633}" fitToPage="1">
      <selection activeCell="J4" sqref="J4:K4"/>
      <pageMargins left="0.7" right="0.7" top="0.75" bottom="0.75" header="0.3" footer="0.3"/>
      <pageSetup paperSize="9" scale="59" fitToHeight="0" orientation="landscape" r:id="rId14"/>
    </customSheetView>
    <customSheetView guid="{01A82B39-D2FB-4878-A5C0-C1717C557DA9}" fitToPage="1">
      <selection activeCell="L10" sqref="L10"/>
      <pageMargins left="0.7" right="0.7" top="0.75" bottom="0.75" header="0.3" footer="0.3"/>
      <pageSetup paperSize="9" scale="59" fitToHeight="0" orientation="landscape" r:id="rId15"/>
    </customSheetView>
    <customSheetView guid="{3B7FB896-A53E-483A-BA12-8E7E47222DCB}" fitToPage="1" topLeftCell="B1">
      <selection activeCell="L10" sqref="L10"/>
      <pageMargins left="0.7" right="0.7" top="0.75" bottom="0.75" header="0.3" footer="0.3"/>
      <pageSetup paperSize="9" scale="59" fitToHeight="0" orientation="landscape" r:id="rId16"/>
    </customSheetView>
    <customSheetView guid="{427BC970-DE50-4768-8C79-9788A3EED0F4}" fitToPage="1">
      <selection activeCell="C11" sqref="C11"/>
      <pageMargins left="0.7" right="0.7" top="0.75" bottom="0.75" header="0.3" footer="0.3"/>
      <pageSetup paperSize="9" scale="59" fitToHeight="0" orientation="landscape" r:id="rId17"/>
    </customSheetView>
    <customSheetView guid="{F822F68B-A3CD-4650-B683-90FCBC5A92C3}" fitToPage="1">
      <selection activeCell="J4" sqref="J4:K4"/>
      <pageMargins left="0.7" right="0.7" top="0.75" bottom="0.75" header="0.3" footer="0.3"/>
      <pageSetup paperSize="9" scale="59" fitToHeight="0" orientation="landscape" r:id="rId18"/>
    </customSheetView>
    <customSheetView guid="{6760BA65-3465-48FE-AE27-AA90552D14D9}" fitToPage="1">
      <selection activeCell="J4" sqref="J4:K4"/>
      <pageMargins left="0.7" right="0.7" top="0.75" bottom="0.75" header="0.3" footer="0.3"/>
      <pageSetup paperSize="9" scale="59" fitToHeight="0" orientation="landscape" r:id="rId19"/>
    </customSheetView>
    <customSheetView guid="{F141226D-AAD5-4D55-A17E-EBA936626B70}" fitToPage="1">
      <selection activeCell="J4" sqref="J4:K4"/>
      <pageMargins left="0.7" right="0.7" top="0.75" bottom="0.75" header="0.3" footer="0.3"/>
      <pageSetup paperSize="9" scale="59" fitToHeight="0" orientation="landscape" r:id="rId20"/>
    </customSheetView>
    <customSheetView guid="{CF4184B7-9E1C-49DC-9B5E-3157DE29859A}" fitToPage="1">
      <selection activeCell="J4" sqref="J4:K4"/>
      <pageMargins left="0.7" right="0.7" top="0.75" bottom="0.75" header="0.3" footer="0.3"/>
      <pageSetup paperSize="9" scale="59" fitToHeight="0" orientation="landscape" r:id="rId21"/>
    </customSheetView>
    <customSheetView guid="{D99B77B2-0A2F-4A84-9A70-2E852FE166A0}" fitToPage="1">
      <selection activeCell="J4" sqref="J4:K4"/>
      <pageMargins left="0.7" right="0.7" top="0.75" bottom="0.75" header="0.3" footer="0.3"/>
      <pageSetup paperSize="9" scale="59" fitToHeight="0" orientation="landscape" r:id="rId22"/>
    </customSheetView>
    <customSheetView guid="{2D707813-BC5B-44E1-BB0A-C243E7D458DF}" fitToPage="1">
      <selection activeCell="L10" sqref="L10"/>
      <pageMargins left="0.7" right="0.7" top="0.75" bottom="0.75" header="0.3" footer="0.3"/>
      <pageSetup paperSize="9" scale="59" fitToHeight="0" orientation="landscape" r:id="rId23"/>
    </customSheetView>
    <customSheetView guid="{E51DDA3C-D0D3-4B5C-89E6-1AE8433FCFC1}" fitToPage="1">
      <selection activeCell="L10" sqref="L10"/>
      <pageMargins left="0.7" right="0.7" top="0.75" bottom="0.75" header="0.3" footer="0.3"/>
      <pageSetup paperSize="9" scale="59" fitToHeight="0" orientation="landscape" r:id="rId24"/>
    </customSheetView>
    <customSheetView guid="{38CD0EA2-3CD5-41C1-9EFD-05216E68980D}" fitToPage="1">
      <selection activeCell="J4" sqref="J4:K4"/>
      <pageMargins left="0.7" right="0.7" top="0.75" bottom="0.75" header="0.3" footer="0.3"/>
      <pageSetup paperSize="9" scale="59" fitToHeight="0" orientation="landscape" r:id="rId25"/>
    </customSheetView>
    <customSheetView guid="{2729BCDC-FC45-48D5-9243-FD2D49B42BC5}" fitToPage="1">
      <selection activeCell="J4" sqref="J4:K4"/>
      <pageMargins left="0.7" right="0.7" top="0.75" bottom="0.75" header="0.3" footer="0.3"/>
      <pageSetup paperSize="9" scale="59" fitToHeight="0" orientation="landscape" r:id="rId26"/>
    </customSheetView>
    <customSheetView guid="{57980694-66CE-4C9C-8B1E-C7943213010A}" fitToPage="1">
      <selection activeCell="J4" sqref="J4:K4"/>
      <pageMargins left="0.7" right="0.7" top="0.75" bottom="0.75" header="0.3" footer="0.3"/>
      <pageSetup paperSize="9" scale="59" fitToHeight="0" orientation="landscape" r:id="rId27"/>
    </customSheetView>
    <customSheetView guid="{C93CEC68-283B-4799-A3DE-A6046F9C67C1}" fitToPage="1">
      <selection activeCell="J4" sqref="J4:K4"/>
      <pageMargins left="0.7" right="0.7" top="0.75" bottom="0.75" header="0.3" footer="0.3"/>
      <pageSetup paperSize="9" scale="59" fitToHeight="0" orientation="landscape" r:id="rId28"/>
    </customSheetView>
    <customSheetView guid="{DB35F2C5-71F8-434E-851A-EA1DE9D5414D}" fitToPage="1">
      <selection activeCell="J4" sqref="J4:K4"/>
      <pageMargins left="0.7" right="0.7" top="0.75" bottom="0.75" header="0.3" footer="0.3"/>
      <pageSetup paperSize="9" scale="59" fitToHeight="0" orientation="landscape" r:id="rId29"/>
    </customSheetView>
  </customSheetViews>
  <mergeCells count="11">
    <mergeCell ref="M2:M3"/>
    <mergeCell ref="A2:A3"/>
    <mergeCell ref="B2:B3"/>
    <mergeCell ref="C2:C3"/>
    <mergeCell ref="D2:D3"/>
    <mergeCell ref="E2:E3"/>
    <mergeCell ref="F2:F3"/>
    <mergeCell ref="G2:H2"/>
    <mergeCell ref="I2:I3"/>
    <mergeCell ref="J2:K2"/>
    <mergeCell ref="L2:L3"/>
  </mergeCells>
  <phoneticPr fontId="24" type="noConversion"/>
  <pageMargins left="0.7" right="0.7" top="0.75" bottom="0.75" header="0.3" footer="0.3"/>
  <pageSetup paperSize="9" scale="59" fitToHeight="0" orientation="landscape" r:id="rId3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FE3F1-6FEF-4D7C-A89C-522B5B199072}">
  <sheetPr>
    <pageSetUpPr fitToPage="1"/>
  </sheetPr>
  <dimension ref="A1:M24"/>
  <sheetViews>
    <sheetView workbookViewId="0">
      <selection activeCell="J4" sqref="J4:K4"/>
    </sheetView>
  </sheetViews>
  <sheetFormatPr defaultColWidth="8.6640625" defaultRowHeight="14.4" x14ac:dyDescent="0.3"/>
  <cols>
    <col min="1" max="1" width="14.5546875" style="17" customWidth="1"/>
    <col min="2" max="2" width="8.6640625" style="17"/>
    <col min="3" max="3" width="20.6640625" style="17" customWidth="1"/>
    <col min="4" max="4" width="8.6640625" style="17"/>
    <col min="5" max="5" width="18.44140625" style="17" customWidth="1"/>
    <col min="6" max="13" width="18.6640625" style="17" customWidth="1"/>
    <col min="14" max="16384" width="8.6640625" style="17"/>
  </cols>
  <sheetData>
    <row r="1" spans="1:13" x14ac:dyDescent="0.3">
      <c r="A1" s="22" t="s">
        <v>317</v>
      </c>
    </row>
    <row r="2" spans="1:13" ht="24" customHeight="1" x14ac:dyDescent="0.3">
      <c r="A2" s="141" t="s">
        <v>316</v>
      </c>
      <c r="B2" s="141" t="s">
        <v>315</v>
      </c>
      <c r="C2" s="141" t="s">
        <v>314</v>
      </c>
      <c r="D2" s="141" t="s">
        <v>313</v>
      </c>
      <c r="E2" s="141" t="s">
        <v>312</v>
      </c>
      <c r="F2" s="141" t="s">
        <v>311</v>
      </c>
      <c r="G2" s="141" t="s">
        <v>310</v>
      </c>
      <c r="H2" s="141"/>
      <c r="I2" s="141" t="s">
        <v>309</v>
      </c>
      <c r="J2" s="141" t="s">
        <v>308</v>
      </c>
      <c r="K2" s="141"/>
      <c r="L2" s="141" t="s">
        <v>307</v>
      </c>
      <c r="M2" s="141" t="s">
        <v>306</v>
      </c>
    </row>
    <row r="3" spans="1:13" ht="57.6" x14ac:dyDescent="0.3">
      <c r="A3" s="141"/>
      <c r="B3" s="141"/>
      <c r="C3" s="141"/>
      <c r="D3" s="141"/>
      <c r="E3" s="141"/>
      <c r="F3" s="141"/>
      <c r="G3" s="21" t="s">
        <v>305</v>
      </c>
      <c r="H3" s="21" t="s">
        <v>304</v>
      </c>
      <c r="I3" s="141"/>
      <c r="J3" s="21" t="s">
        <v>303</v>
      </c>
      <c r="K3" s="21" t="s">
        <v>302</v>
      </c>
      <c r="L3" s="141"/>
      <c r="M3" s="141"/>
    </row>
    <row r="4" spans="1:13" ht="27.6" x14ac:dyDescent="0.3">
      <c r="A4" s="98" t="s">
        <v>424</v>
      </c>
      <c r="B4" s="98">
        <v>1</v>
      </c>
      <c r="C4" s="25" t="s">
        <v>322</v>
      </c>
      <c r="D4" s="100" t="s">
        <v>323</v>
      </c>
      <c r="E4" s="13" t="s">
        <v>324</v>
      </c>
      <c r="F4" s="101">
        <f t="shared" ref="F4:F13" si="0">G4+H4</f>
        <v>198127627</v>
      </c>
      <c r="G4" s="19">
        <v>166218698</v>
      </c>
      <c r="H4" s="19">
        <v>31908929</v>
      </c>
      <c r="I4" s="19">
        <f t="shared" ref="I4:I13" si="1">J4+K4</f>
        <v>34963699</v>
      </c>
      <c r="J4" s="19">
        <v>8740925</v>
      </c>
      <c r="K4" s="19">
        <v>26222774</v>
      </c>
      <c r="L4" s="19">
        <f t="shared" ref="L4:L16" si="2">F4+I4</f>
        <v>233091326</v>
      </c>
      <c r="M4" s="18">
        <f t="shared" ref="M4:M24" si="3">F4/L4</f>
        <v>0.8499999995709836</v>
      </c>
    </row>
    <row r="5" spans="1:13" ht="27.6" x14ac:dyDescent="0.3">
      <c r="A5" s="99" t="s">
        <v>425</v>
      </c>
      <c r="B5" s="99">
        <v>2</v>
      </c>
      <c r="C5" s="25" t="s">
        <v>322</v>
      </c>
      <c r="D5" s="100" t="s">
        <v>323</v>
      </c>
      <c r="E5" s="13" t="s">
        <v>324</v>
      </c>
      <c r="F5" s="101">
        <f t="shared" si="0"/>
        <v>376296248</v>
      </c>
      <c r="G5" s="19">
        <v>315692837</v>
      </c>
      <c r="H5" s="19">
        <v>60603411</v>
      </c>
      <c r="I5" s="19">
        <f t="shared" si="1"/>
        <v>66405221</v>
      </c>
      <c r="J5" s="19">
        <v>46483655</v>
      </c>
      <c r="K5" s="19">
        <v>19921566</v>
      </c>
      <c r="L5" s="19">
        <f t="shared" si="2"/>
        <v>442701469</v>
      </c>
      <c r="M5" s="18">
        <f t="shared" si="3"/>
        <v>0.84999999853174191</v>
      </c>
    </row>
    <row r="6" spans="1:13" ht="27.6" x14ac:dyDescent="0.3">
      <c r="A6" s="99" t="s">
        <v>425</v>
      </c>
      <c r="B6" s="99">
        <v>3</v>
      </c>
      <c r="C6" s="25" t="s">
        <v>322</v>
      </c>
      <c r="D6" s="100" t="s">
        <v>323</v>
      </c>
      <c r="E6" s="13" t="s">
        <v>324</v>
      </c>
      <c r="F6" s="101">
        <f t="shared" si="0"/>
        <v>128297351</v>
      </c>
      <c r="G6" s="19">
        <v>107634756</v>
      </c>
      <c r="H6" s="19">
        <v>20662595</v>
      </c>
      <c r="I6" s="19">
        <f t="shared" si="1"/>
        <v>22640709</v>
      </c>
      <c r="J6" s="19">
        <v>18112567</v>
      </c>
      <c r="K6" s="19">
        <v>4528142</v>
      </c>
      <c r="L6" s="19">
        <f t="shared" si="2"/>
        <v>150938060</v>
      </c>
      <c r="M6" s="18">
        <f t="shared" si="3"/>
        <v>0.85</v>
      </c>
    </row>
    <row r="7" spans="1:13" ht="27.6" x14ac:dyDescent="0.3">
      <c r="A7" s="99" t="s">
        <v>426</v>
      </c>
      <c r="B7" s="99">
        <v>4</v>
      </c>
      <c r="C7" s="25" t="s">
        <v>322</v>
      </c>
      <c r="D7" s="100" t="s">
        <v>323</v>
      </c>
      <c r="E7" s="13" t="s">
        <v>324</v>
      </c>
      <c r="F7" s="101">
        <f t="shared" si="0"/>
        <v>202161056</v>
      </c>
      <c r="G7" s="19">
        <v>169602534</v>
      </c>
      <c r="H7" s="19">
        <v>32558522</v>
      </c>
      <c r="I7" s="19">
        <f t="shared" si="1"/>
        <v>35675481</v>
      </c>
      <c r="J7" s="19">
        <v>33891707</v>
      </c>
      <c r="K7" s="19">
        <v>1783774</v>
      </c>
      <c r="L7" s="19">
        <f t="shared" si="2"/>
        <v>237836537</v>
      </c>
      <c r="M7" s="18">
        <f t="shared" si="3"/>
        <v>0.84999999810794424</v>
      </c>
    </row>
    <row r="8" spans="1:13" ht="27.6" x14ac:dyDescent="0.3">
      <c r="A8" s="99" t="s">
        <v>427</v>
      </c>
      <c r="B8" s="99">
        <v>5</v>
      </c>
      <c r="C8" s="25" t="s">
        <v>322</v>
      </c>
      <c r="D8" s="100" t="s">
        <v>323</v>
      </c>
      <c r="E8" s="13" t="s">
        <v>324</v>
      </c>
      <c r="F8" s="101">
        <f t="shared" si="0"/>
        <v>129460467</v>
      </c>
      <c r="G8" s="19">
        <v>108610549</v>
      </c>
      <c r="H8" s="19">
        <v>20849918</v>
      </c>
      <c r="I8" s="19">
        <f t="shared" si="1"/>
        <v>22845965</v>
      </c>
      <c r="J8" s="19">
        <v>15992176</v>
      </c>
      <c r="K8" s="19">
        <v>6853789</v>
      </c>
      <c r="L8" s="19">
        <f t="shared" si="2"/>
        <v>152306432</v>
      </c>
      <c r="M8" s="18">
        <f t="shared" si="3"/>
        <v>0.84999999868685783</v>
      </c>
    </row>
    <row r="9" spans="1:13" ht="27.6" x14ac:dyDescent="0.3">
      <c r="A9" s="99" t="s">
        <v>428</v>
      </c>
      <c r="B9" s="99">
        <v>6</v>
      </c>
      <c r="C9" s="25" t="s">
        <v>322</v>
      </c>
      <c r="D9" s="100" t="s">
        <v>323</v>
      </c>
      <c r="E9" s="13" t="s">
        <v>324</v>
      </c>
      <c r="F9" s="101">
        <f t="shared" si="0"/>
        <v>239217788</v>
      </c>
      <c r="G9" s="19">
        <v>200691191</v>
      </c>
      <c r="H9" s="19">
        <v>38526597</v>
      </c>
      <c r="I9" s="19">
        <f t="shared" si="1"/>
        <v>42214904</v>
      </c>
      <c r="J9" s="19">
        <v>29550433</v>
      </c>
      <c r="K9" s="19">
        <v>12664471</v>
      </c>
      <c r="L9" s="19">
        <f t="shared" si="2"/>
        <v>281432692</v>
      </c>
      <c r="M9" s="18">
        <f t="shared" si="3"/>
        <v>0.84999999928935055</v>
      </c>
    </row>
    <row r="10" spans="1:13" ht="27.6" x14ac:dyDescent="0.3">
      <c r="A10" s="99" t="s">
        <v>427</v>
      </c>
      <c r="B10" s="98">
        <v>7</v>
      </c>
      <c r="C10" s="25" t="s">
        <v>322</v>
      </c>
      <c r="D10" s="25" t="s">
        <v>375</v>
      </c>
      <c r="E10" s="13" t="s">
        <v>324</v>
      </c>
      <c r="F10" s="101">
        <f t="shared" si="0"/>
        <v>48102730</v>
      </c>
      <c r="G10" s="19">
        <v>44130332</v>
      </c>
      <c r="H10" s="19">
        <f>8472398-4500000</f>
        <v>3972398</v>
      </c>
      <c r="I10" s="19">
        <f t="shared" si="1"/>
        <v>2479092</v>
      </c>
      <c r="J10" s="19">
        <v>2355137</v>
      </c>
      <c r="K10" s="19">
        <v>123955</v>
      </c>
      <c r="L10" s="19">
        <f t="shared" si="2"/>
        <v>50581822</v>
      </c>
      <c r="M10" s="18">
        <f t="shared" si="3"/>
        <v>0.95098847961625421</v>
      </c>
    </row>
    <row r="11" spans="1:13" ht="27.6" x14ac:dyDescent="0.3">
      <c r="A11" s="98" t="s">
        <v>428</v>
      </c>
      <c r="B11" s="98">
        <v>8</v>
      </c>
      <c r="C11" s="25" t="s">
        <v>322</v>
      </c>
      <c r="D11" s="25" t="s">
        <v>375</v>
      </c>
      <c r="E11" s="13" t="s">
        <v>324</v>
      </c>
      <c r="F11" s="101">
        <f t="shared" si="0"/>
        <v>440864088</v>
      </c>
      <c r="G11" s="19">
        <v>369856818</v>
      </c>
      <c r="H11" s="19">
        <v>71007270</v>
      </c>
      <c r="I11" s="19">
        <f t="shared" si="1"/>
        <v>77799545</v>
      </c>
      <c r="J11" s="19">
        <v>59281234</v>
      </c>
      <c r="K11" s="19">
        <v>18518311</v>
      </c>
      <c r="L11" s="19">
        <f t="shared" si="2"/>
        <v>518663633</v>
      </c>
      <c r="M11" s="18">
        <f t="shared" si="3"/>
        <v>0.84999999990359842</v>
      </c>
    </row>
    <row r="12" spans="1:13" ht="27.6" x14ac:dyDescent="0.3">
      <c r="A12" s="13"/>
      <c r="B12" s="98">
        <v>9</v>
      </c>
      <c r="C12" s="25" t="s">
        <v>322</v>
      </c>
      <c r="D12" s="100" t="s">
        <v>323</v>
      </c>
      <c r="E12" s="13" t="s">
        <v>324</v>
      </c>
      <c r="F12" s="101">
        <f t="shared" si="0"/>
        <v>52926847</v>
      </c>
      <c r="G12" s="19">
        <v>44402852</v>
      </c>
      <c r="H12" s="19">
        <v>8523995</v>
      </c>
      <c r="I12" s="19">
        <f t="shared" si="1"/>
        <v>9340032</v>
      </c>
      <c r="J12" s="19">
        <v>9340032</v>
      </c>
      <c r="K12" s="19">
        <v>0</v>
      </c>
      <c r="L12" s="19">
        <f t="shared" si="2"/>
        <v>62266879</v>
      </c>
      <c r="M12" s="18">
        <f t="shared" si="3"/>
        <v>0.84999999759101463</v>
      </c>
    </row>
    <row r="13" spans="1:13" ht="27.6" x14ac:dyDescent="0.3">
      <c r="A13" s="13"/>
      <c r="B13" s="98">
        <v>10</v>
      </c>
      <c r="C13" s="25" t="s">
        <v>322</v>
      </c>
      <c r="D13" s="25" t="s">
        <v>375</v>
      </c>
      <c r="E13" s="13" t="s">
        <v>324</v>
      </c>
      <c r="F13" s="101">
        <f t="shared" si="0"/>
        <v>20652129</v>
      </c>
      <c r="G13" s="19">
        <v>17325818</v>
      </c>
      <c r="H13" s="19">
        <v>3326311</v>
      </c>
      <c r="I13" s="19">
        <f t="shared" si="1"/>
        <v>3644494</v>
      </c>
      <c r="J13" s="19">
        <v>3644494</v>
      </c>
      <c r="K13" s="19">
        <v>0</v>
      </c>
      <c r="L13" s="19">
        <f t="shared" si="2"/>
        <v>24296623</v>
      </c>
      <c r="M13" s="18">
        <f t="shared" si="3"/>
        <v>0.84999997736310928</v>
      </c>
    </row>
    <row r="14" spans="1:13" x14ac:dyDescent="0.3">
      <c r="A14" s="20" t="s">
        <v>429</v>
      </c>
      <c r="B14" s="20"/>
      <c r="C14" s="20"/>
      <c r="D14" s="20"/>
      <c r="E14" s="102"/>
      <c r="F14" s="19">
        <f>F4+F5+F6+F7+F8+F9+F12</f>
        <v>1326487384</v>
      </c>
      <c r="G14" s="19">
        <f t="shared" ref="G14:H14" si="4">G4+G5+G6+G7+G8+G9+G12</f>
        <v>1112853417</v>
      </c>
      <c r="H14" s="19">
        <f t="shared" si="4"/>
        <v>213633967</v>
      </c>
      <c r="I14" s="19">
        <f>I4+I5+I6+I7+I8+I9+I12</f>
        <v>234086011</v>
      </c>
      <c r="J14" s="19">
        <f t="shared" ref="J14:K14" si="5">J4+J5+J6+J7+J8+J9+J12</f>
        <v>162111495</v>
      </c>
      <c r="K14" s="19">
        <f t="shared" si="5"/>
        <v>71974516</v>
      </c>
      <c r="L14" s="19">
        <f t="shared" si="2"/>
        <v>1560573395</v>
      </c>
      <c r="M14" s="18"/>
    </row>
    <row r="15" spans="1:13" x14ac:dyDescent="0.3">
      <c r="A15" s="20" t="s">
        <v>430</v>
      </c>
      <c r="B15" s="20"/>
      <c r="C15" s="20"/>
      <c r="D15" s="20"/>
      <c r="E15" s="20"/>
      <c r="F15" s="19">
        <f>F10+F11+F13</f>
        <v>509618947</v>
      </c>
      <c r="G15" s="19">
        <f t="shared" ref="G15:H15" si="6">G10+G11+G13</f>
        <v>431312968</v>
      </c>
      <c r="H15" s="19">
        <f t="shared" si="6"/>
        <v>78305979</v>
      </c>
      <c r="I15" s="19">
        <f>I10+I11+I13</f>
        <v>83923131</v>
      </c>
      <c r="J15" s="19">
        <f t="shared" ref="J15:K15" si="7">J10+J11+J13</f>
        <v>65280865</v>
      </c>
      <c r="K15" s="19">
        <f t="shared" si="7"/>
        <v>18642266</v>
      </c>
      <c r="L15" s="19">
        <f t="shared" si="2"/>
        <v>593542078</v>
      </c>
      <c r="M15" s="18"/>
    </row>
    <row r="16" spans="1:13" x14ac:dyDescent="0.3">
      <c r="A16" s="20" t="s">
        <v>431</v>
      </c>
      <c r="B16" s="20"/>
      <c r="C16" s="20"/>
      <c r="D16" s="20"/>
      <c r="E16" s="20"/>
      <c r="F16" s="19">
        <f>F14+F15</f>
        <v>1836106331</v>
      </c>
      <c r="G16" s="19">
        <f t="shared" ref="G16:H16" si="8">G14+G15</f>
        <v>1544166385</v>
      </c>
      <c r="H16" s="19">
        <f t="shared" si="8"/>
        <v>291939946</v>
      </c>
      <c r="I16" s="19">
        <f>I14+I15</f>
        <v>318009142</v>
      </c>
      <c r="J16" s="19">
        <f t="shared" ref="J16:K16" si="9">J14+J15</f>
        <v>227392360</v>
      </c>
      <c r="K16" s="19">
        <f t="shared" si="9"/>
        <v>90616782</v>
      </c>
      <c r="L16" s="19">
        <f t="shared" si="2"/>
        <v>2154115473</v>
      </c>
      <c r="M16" s="18"/>
    </row>
    <row r="17" spans="1:13" x14ac:dyDescent="0.3">
      <c r="A17" s="20"/>
      <c r="B17" s="20"/>
      <c r="C17" s="20"/>
      <c r="D17" s="20"/>
      <c r="E17" s="20"/>
      <c r="F17" s="19">
        <f t="shared" ref="F17:F24" si="10">G17+H17</f>
        <v>0</v>
      </c>
      <c r="G17" s="19"/>
      <c r="H17" s="19"/>
      <c r="I17" s="19">
        <f t="shared" ref="I17:I24" si="11">J17+K17</f>
        <v>0</v>
      </c>
      <c r="J17" s="19"/>
      <c r="K17" s="19"/>
      <c r="L17" s="19">
        <f t="shared" ref="L17:L24" si="12">F17+I17</f>
        <v>0</v>
      </c>
      <c r="M17" s="18" t="e">
        <f t="shared" si="3"/>
        <v>#DIV/0!</v>
      </c>
    </row>
    <row r="18" spans="1:13" x14ac:dyDescent="0.3">
      <c r="A18" s="20"/>
      <c r="B18" s="20"/>
      <c r="C18" s="20"/>
      <c r="D18" s="20"/>
      <c r="E18" s="20"/>
      <c r="F18" s="19">
        <f t="shared" si="10"/>
        <v>0</v>
      </c>
      <c r="G18" s="19"/>
      <c r="H18" s="19"/>
      <c r="I18" s="19">
        <f t="shared" si="11"/>
        <v>0</v>
      </c>
      <c r="J18" s="19"/>
      <c r="K18" s="19"/>
      <c r="L18" s="19">
        <f t="shared" si="12"/>
        <v>0</v>
      </c>
      <c r="M18" s="18" t="e">
        <f t="shared" si="3"/>
        <v>#DIV/0!</v>
      </c>
    </row>
    <row r="19" spans="1:13" x14ac:dyDescent="0.3">
      <c r="A19" s="20"/>
      <c r="B19" s="20"/>
      <c r="C19" s="20"/>
      <c r="D19" s="20"/>
      <c r="E19" s="20"/>
      <c r="F19" s="19">
        <f t="shared" si="10"/>
        <v>0</v>
      </c>
      <c r="G19" s="19"/>
      <c r="H19" s="19"/>
      <c r="I19" s="19">
        <f t="shared" si="11"/>
        <v>0</v>
      </c>
      <c r="J19" s="19"/>
      <c r="K19" s="19"/>
      <c r="L19" s="19">
        <f t="shared" si="12"/>
        <v>0</v>
      </c>
      <c r="M19" s="18" t="e">
        <f t="shared" si="3"/>
        <v>#DIV/0!</v>
      </c>
    </row>
    <row r="20" spans="1:13" x14ac:dyDescent="0.3">
      <c r="A20" s="20"/>
      <c r="B20" s="20"/>
      <c r="C20" s="20"/>
      <c r="D20" s="20"/>
      <c r="E20" s="20"/>
      <c r="F20" s="19">
        <f t="shared" si="10"/>
        <v>0</v>
      </c>
      <c r="G20" s="19"/>
      <c r="H20" s="19"/>
      <c r="I20" s="19">
        <f t="shared" si="11"/>
        <v>0</v>
      </c>
      <c r="J20" s="19"/>
      <c r="K20" s="19"/>
      <c r="L20" s="19">
        <f t="shared" si="12"/>
        <v>0</v>
      </c>
      <c r="M20" s="18" t="e">
        <f t="shared" si="3"/>
        <v>#DIV/0!</v>
      </c>
    </row>
    <row r="21" spans="1:13" x14ac:dyDescent="0.3">
      <c r="A21" s="20"/>
      <c r="B21" s="20"/>
      <c r="C21" s="20"/>
      <c r="D21" s="20"/>
      <c r="E21" s="20"/>
      <c r="F21" s="19">
        <f t="shared" si="10"/>
        <v>0</v>
      </c>
      <c r="G21" s="19"/>
      <c r="H21" s="19"/>
      <c r="I21" s="19">
        <f t="shared" si="11"/>
        <v>0</v>
      </c>
      <c r="J21" s="19"/>
      <c r="K21" s="19"/>
      <c r="L21" s="19">
        <f t="shared" si="12"/>
        <v>0</v>
      </c>
      <c r="M21" s="18" t="e">
        <f t="shared" si="3"/>
        <v>#DIV/0!</v>
      </c>
    </row>
    <row r="22" spans="1:13" x14ac:dyDescent="0.3">
      <c r="A22" s="20"/>
      <c r="B22" s="20"/>
      <c r="C22" s="20"/>
      <c r="D22" s="20"/>
      <c r="E22" s="20"/>
      <c r="F22" s="19">
        <f t="shared" si="10"/>
        <v>0</v>
      </c>
      <c r="G22" s="19"/>
      <c r="H22" s="19"/>
      <c r="I22" s="19">
        <f t="shared" si="11"/>
        <v>0</v>
      </c>
      <c r="J22" s="19"/>
      <c r="K22" s="19"/>
      <c r="L22" s="19">
        <f t="shared" si="12"/>
        <v>0</v>
      </c>
      <c r="M22" s="18" t="e">
        <f t="shared" si="3"/>
        <v>#DIV/0!</v>
      </c>
    </row>
    <row r="23" spans="1:13" x14ac:dyDescent="0.3">
      <c r="A23" s="20"/>
      <c r="B23" s="20"/>
      <c r="C23" s="20"/>
      <c r="D23" s="20"/>
      <c r="E23" s="20"/>
      <c r="F23" s="19">
        <f t="shared" si="10"/>
        <v>0</v>
      </c>
      <c r="G23" s="19"/>
      <c r="H23" s="19"/>
      <c r="I23" s="19">
        <f t="shared" si="11"/>
        <v>0</v>
      </c>
      <c r="J23" s="19"/>
      <c r="K23" s="19"/>
      <c r="L23" s="19">
        <f t="shared" si="12"/>
        <v>0</v>
      </c>
      <c r="M23" s="18" t="e">
        <f t="shared" si="3"/>
        <v>#DIV/0!</v>
      </c>
    </row>
    <row r="24" spans="1:13" x14ac:dyDescent="0.3">
      <c r="A24" s="20"/>
      <c r="B24" s="20"/>
      <c r="C24" s="20"/>
      <c r="D24" s="20"/>
      <c r="E24" s="20"/>
      <c r="F24" s="19">
        <f t="shared" si="10"/>
        <v>0</v>
      </c>
      <c r="G24" s="19"/>
      <c r="H24" s="19"/>
      <c r="I24" s="19">
        <f t="shared" si="11"/>
        <v>0</v>
      </c>
      <c r="J24" s="19"/>
      <c r="K24" s="19"/>
      <c r="L24" s="19">
        <f t="shared" si="12"/>
        <v>0</v>
      </c>
      <c r="M24" s="18" t="e">
        <f t="shared" si="3"/>
        <v>#DIV/0!</v>
      </c>
    </row>
  </sheetData>
  <customSheetViews>
    <customSheetView guid="{F6F0C5F9-7C8B-45FC-9632-BBFEF7D3CD21}" fitToPage="1">
      <selection activeCell="J4" sqref="J4:K4"/>
      <pageMargins left="0.7" right="0.7" top="0.75" bottom="0.75" header="0.3" footer="0.3"/>
      <pageSetup paperSize="9" scale="59" fitToHeight="0" orientation="landscape" r:id="rId1"/>
    </customSheetView>
    <customSheetView guid="{8DC06CC0-3A6C-4A46-984C-033CFF2606B6}" fitToPage="1">
      <selection activeCell="H21" sqref="H21"/>
      <pageMargins left="0.7" right="0.7" top="0.75" bottom="0.75" header="0.3" footer="0.3"/>
      <pageSetup paperSize="9" scale="59" fitToHeight="0" orientation="landscape" r:id="rId2"/>
    </customSheetView>
    <customSheetView guid="{150AA8E2-A813-4724-8729-3102E39EB38D}" showPageBreaks="1" fitToPage="1">
      <selection activeCell="A9" sqref="A9:A10"/>
      <pageMargins left="0.7" right="0.7" top="0.75" bottom="0.75" header="0.3" footer="0.3"/>
      <pageSetup paperSize="9" scale="59" fitToHeight="0" orientation="landscape" r:id="rId3"/>
    </customSheetView>
    <customSheetView guid="{FCBD8508-C493-4D74-970E-6A71ACC4E7E4}" fitToPage="1">
      <selection activeCell="J4" sqref="J4:K4"/>
      <pageMargins left="0.7" right="0.7" top="0.75" bottom="0.75" header="0.3" footer="0.3"/>
      <pageSetup paperSize="9" scale="59" fitToHeight="0" orientation="landscape" r:id="rId4"/>
    </customSheetView>
    <customSheetView guid="{B5294587-08F5-4789-A655-4B9426FAE5F5}" fitToPage="1">
      <selection activeCell="J4" sqref="J4:K4"/>
      <pageMargins left="0.7" right="0.7" top="0.75" bottom="0.75" header="0.3" footer="0.3"/>
      <pageSetup paperSize="9" scale="59" fitToHeight="0" orientation="landscape" r:id="rId5"/>
    </customSheetView>
    <customSheetView guid="{4625D2DA-2494-4675-95E3-99E5D31EEA33}" fitToPage="1">
      <selection activeCell="J4" sqref="J4:K4"/>
      <pageMargins left="0.7" right="0.7" top="0.75" bottom="0.75" header="0.3" footer="0.3"/>
      <pageSetup paperSize="9" scale="59" fitToHeight="0" orientation="landscape" r:id="rId6"/>
    </customSheetView>
    <customSheetView guid="{5055AAF6-EC56-4F65-A4E2-6553DB9759D2}" fitToPage="1">
      <selection activeCell="J4" sqref="J4:K4"/>
      <pageMargins left="0.7" right="0.7" top="0.75" bottom="0.75" header="0.3" footer="0.3"/>
      <pageSetup paperSize="9" scale="59" fitToHeight="0" orientation="landscape" r:id="rId7"/>
    </customSheetView>
    <customSheetView guid="{7984F715-CCA5-4273-AD1C-0EF585ACFC45}" fitToPage="1">
      <selection activeCell="J4" sqref="J4:K4"/>
      <pageMargins left="0.7" right="0.7" top="0.75" bottom="0.75" header="0.3" footer="0.3"/>
      <pageSetup paperSize="9" scale="59" fitToHeight="0" orientation="landscape" r:id="rId8"/>
    </customSheetView>
    <customSheetView guid="{4782880D-40E4-442B-B948-13F346424F7D}" fitToPage="1">
      <selection activeCell="J4" sqref="J4:K4"/>
      <pageMargins left="0.7" right="0.7" top="0.75" bottom="0.75" header="0.3" footer="0.3"/>
      <pageSetup paperSize="9" scale="59" fitToHeight="0" orientation="landscape" r:id="rId9"/>
    </customSheetView>
    <customSheetView guid="{C8698A4D-485B-40E9-AC18-FFC56A1F0012}" fitToPage="1">
      <selection activeCell="J4" sqref="J4:K4"/>
      <pageMargins left="0.7" right="0.7" top="0.75" bottom="0.75" header="0.3" footer="0.3"/>
      <pageSetup paperSize="9" scale="59" fitToHeight="0" orientation="landscape" r:id="rId10"/>
    </customSheetView>
    <customSheetView guid="{0684E94B-F121-4132-8FE0-86C5E3B17322}" fitToPage="1">
      <selection activeCell="J4" sqref="J4:K4"/>
      <pageMargins left="0.7" right="0.7" top="0.75" bottom="0.75" header="0.3" footer="0.3"/>
      <pageSetup paperSize="9" scale="59" fitToHeight="0" orientation="landscape" r:id="rId11"/>
    </customSheetView>
    <customSheetView guid="{DC8E52D4-9A3C-4968-97D1-A952FA1907A7}" fitToPage="1">
      <selection activeCell="J4" sqref="J4:K4"/>
      <pageMargins left="0.7" right="0.7" top="0.75" bottom="0.75" header="0.3" footer="0.3"/>
      <pageSetup paperSize="9" scale="59" fitToHeight="0" orientation="landscape" r:id="rId12"/>
    </customSheetView>
    <customSheetView guid="{669A9983-BD19-48D8-A737-0A1FEC494EE1}" fitToPage="1">
      <selection activeCell="J4" sqref="J4:K4"/>
      <pageMargins left="0.7" right="0.7" top="0.75" bottom="0.75" header="0.3" footer="0.3"/>
      <pageSetup paperSize="9" scale="59" fitToHeight="0" orientation="landscape" r:id="rId13"/>
    </customSheetView>
    <customSheetView guid="{931AE57B-1820-4357-BFB2-163C69ADC633}" fitToPage="1">
      <selection activeCell="J4" sqref="J4:K4"/>
      <pageMargins left="0.7" right="0.7" top="0.75" bottom="0.75" header="0.3" footer="0.3"/>
      <pageSetup paperSize="9" scale="59" fitToHeight="0" orientation="landscape" r:id="rId14"/>
    </customSheetView>
    <customSheetView guid="{01A82B39-D2FB-4878-A5C0-C1717C557DA9}" fitToPage="1">
      <selection activeCell="J4" sqref="J4:K4"/>
      <pageMargins left="0.7" right="0.7" top="0.75" bottom="0.75" header="0.3" footer="0.3"/>
      <pageSetup paperSize="9" scale="59" fitToHeight="0" orientation="landscape" r:id="rId15"/>
    </customSheetView>
    <customSheetView guid="{3B7FB896-A53E-483A-BA12-8E7E47222DCB}" fitToPage="1">
      <selection activeCell="J4" sqref="J4:K4"/>
      <pageMargins left="0.7" right="0.7" top="0.75" bottom="0.75" header="0.3" footer="0.3"/>
      <pageSetup paperSize="9" scale="59" fitToHeight="0" orientation="landscape" r:id="rId16"/>
    </customSheetView>
    <customSheetView guid="{427BC970-DE50-4768-8C79-9788A3EED0F4}" fitToPage="1">
      <selection activeCell="C20" sqref="C20"/>
      <pageMargins left="0.7" right="0.7" top="0.75" bottom="0.75" header="0.3" footer="0.3"/>
      <pageSetup paperSize="9" scale="59" fitToHeight="0" orientation="landscape" r:id="rId17"/>
    </customSheetView>
    <customSheetView guid="{F822F68B-A3CD-4650-B683-90FCBC5A92C3}" fitToPage="1">
      <selection activeCell="J4" sqref="J4:K4"/>
      <pageMargins left="0.7" right="0.7" top="0.75" bottom="0.75" header="0.3" footer="0.3"/>
      <pageSetup paperSize="9" scale="59" fitToHeight="0" orientation="landscape" r:id="rId18"/>
    </customSheetView>
    <customSheetView guid="{6760BA65-3465-48FE-AE27-AA90552D14D9}" fitToPage="1">
      <selection activeCell="J4" sqref="J4:K4"/>
      <pageMargins left="0.7" right="0.7" top="0.75" bottom="0.75" header="0.3" footer="0.3"/>
      <pageSetup paperSize="9" scale="59" fitToHeight="0" orientation="landscape" r:id="rId19"/>
    </customSheetView>
    <customSheetView guid="{F141226D-AAD5-4D55-A17E-EBA936626B70}" fitToPage="1">
      <selection activeCell="J4" sqref="J4:K4"/>
      <pageMargins left="0.7" right="0.7" top="0.75" bottom="0.75" header="0.3" footer="0.3"/>
      <pageSetup paperSize="9" scale="59" fitToHeight="0" orientation="landscape" r:id="rId20"/>
    </customSheetView>
    <customSheetView guid="{CF4184B7-9E1C-49DC-9B5E-3157DE29859A}" fitToPage="1">
      <selection activeCell="J4" sqref="J4:K4"/>
      <pageMargins left="0.7" right="0.7" top="0.75" bottom="0.75" header="0.3" footer="0.3"/>
      <pageSetup paperSize="9" scale="59" fitToHeight="0" orientation="landscape" r:id="rId21"/>
    </customSheetView>
    <customSheetView guid="{D99B77B2-0A2F-4A84-9A70-2E852FE166A0}" fitToPage="1">
      <selection activeCell="J4" sqref="J4:K4"/>
      <pageMargins left="0.7" right="0.7" top="0.75" bottom="0.75" header="0.3" footer="0.3"/>
      <pageSetup paperSize="9" scale="59" fitToHeight="0" orientation="landscape" r:id="rId22"/>
    </customSheetView>
    <customSheetView guid="{2D707813-BC5B-44E1-BB0A-C243E7D458DF}" fitToPage="1">
      <selection activeCell="J4" sqref="J4:K4"/>
      <pageMargins left="0.7" right="0.7" top="0.75" bottom="0.75" header="0.3" footer="0.3"/>
      <pageSetup paperSize="9" scale="59" fitToHeight="0" orientation="landscape" r:id="rId23"/>
    </customSheetView>
    <customSheetView guid="{E51DDA3C-D0D3-4B5C-89E6-1AE8433FCFC1}" fitToPage="1">
      <selection activeCell="J4" sqref="J4:K4"/>
      <pageMargins left="0.7" right="0.7" top="0.75" bottom="0.75" header="0.3" footer="0.3"/>
      <pageSetup paperSize="9" scale="59" fitToHeight="0" orientation="landscape" r:id="rId24"/>
    </customSheetView>
    <customSheetView guid="{38CD0EA2-3CD5-41C1-9EFD-05216E68980D}" fitToPage="1">
      <selection activeCell="J4" sqref="J4:K4"/>
      <pageMargins left="0.7" right="0.7" top="0.75" bottom="0.75" header="0.3" footer="0.3"/>
      <pageSetup paperSize="9" scale="59" fitToHeight="0" orientation="landscape" r:id="rId25"/>
    </customSheetView>
    <customSheetView guid="{2729BCDC-FC45-48D5-9243-FD2D49B42BC5}" fitToPage="1">
      <selection activeCell="J4" sqref="J4:K4"/>
      <pageMargins left="0.7" right="0.7" top="0.75" bottom="0.75" header="0.3" footer="0.3"/>
      <pageSetup paperSize="9" scale="59" fitToHeight="0" orientation="landscape" r:id="rId26"/>
    </customSheetView>
    <customSheetView guid="{57980694-66CE-4C9C-8B1E-C7943213010A}" fitToPage="1">
      <selection activeCell="J4" sqref="J4:K4"/>
      <pageMargins left="0.7" right="0.7" top="0.75" bottom="0.75" header="0.3" footer="0.3"/>
      <pageSetup paperSize="9" scale="59" fitToHeight="0" orientation="landscape" r:id="rId27"/>
    </customSheetView>
    <customSheetView guid="{C93CEC68-283B-4799-A3DE-A6046F9C67C1}" fitToPage="1">
      <selection activeCell="J4" sqref="J4:K4"/>
      <pageMargins left="0.7" right="0.7" top="0.75" bottom="0.75" header="0.3" footer="0.3"/>
      <pageSetup paperSize="9" scale="59" fitToHeight="0" orientation="landscape" r:id="rId28"/>
    </customSheetView>
    <customSheetView guid="{DB35F2C5-71F8-434E-851A-EA1DE9D5414D}" fitToPage="1">
      <selection activeCell="J4" sqref="J4:K4"/>
      <pageMargins left="0.7" right="0.7" top="0.75" bottom="0.75" header="0.3" footer="0.3"/>
      <pageSetup paperSize="9" scale="59" fitToHeight="0" orientation="landscape" r:id="rId29"/>
    </customSheetView>
  </customSheetViews>
  <mergeCells count="11">
    <mergeCell ref="M2:M3"/>
    <mergeCell ref="A2:A3"/>
    <mergeCell ref="B2:B3"/>
    <mergeCell ref="C2:C3"/>
    <mergeCell ref="D2:D3"/>
    <mergeCell ref="E2:E3"/>
    <mergeCell ref="F2:F3"/>
    <mergeCell ref="G2:H2"/>
    <mergeCell ref="I2:I3"/>
    <mergeCell ref="J2:K2"/>
    <mergeCell ref="L2:L3"/>
  </mergeCells>
  <phoneticPr fontId="24" type="noConversion"/>
  <pageMargins left="0.7" right="0.7" top="0.75" bottom="0.75" header="0.3" footer="0.3"/>
  <pageSetup paperSize="9" scale="59" fitToHeight="0" orientation="landscape" r:id="rId3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0BFEF-7F61-4AE6-BD20-6399972C6712}">
  <sheetPr>
    <pageSetUpPr fitToPage="1"/>
  </sheetPr>
  <dimension ref="A1:M24"/>
  <sheetViews>
    <sheetView workbookViewId="0">
      <selection activeCell="A4" sqref="A4"/>
    </sheetView>
  </sheetViews>
  <sheetFormatPr defaultColWidth="8.6640625" defaultRowHeight="14.4" x14ac:dyDescent="0.3"/>
  <cols>
    <col min="1" max="1" width="14.5546875" style="17" customWidth="1"/>
    <col min="2" max="2" width="8.6640625" style="17"/>
    <col min="3" max="3" width="20.6640625" style="17" customWidth="1"/>
    <col min="4" max="4" width="8.6640625" style="17"/>
    <col min="5" max="5" width="18.44140625" style="17" customWidth="1"/>
    <col min="6" max="13" width="18.6640625" style="17" customWidth="1"/>
    <col min="14" max="16384" width="8.6640625" style="17"/>
  </cols>
  <sheetData>
    <row r="1" spans="1:13" x14ac:dyDescent="0.3">
      <c r="A1" s="22" t="s">
        <v>317</v>
      </c>
    </row>
    <row r="2" spans="1:13" ht="24" customHeight="1" x14ac:dyDescent="0.3">
      <c r="A2" s="141" t="s">
        <v>316</v>
      </c>
      <c r="B2" s="141" t="s">
        <v>315</v>
      </c>
      <c r="C2" s="141" t="s">
        <v>314</v>
      </c>
      <c r="D2" s="141" t="s">
        <v>313</v>
      </c>
      <c r="E2" s="141" t="s">
        <v>312</v>
      </c>
      <c r="F2" s="141" t="s">
        <v>311</v>
      </c>
      <c r="G2" s="141" t="s">
        <v>310</v>
      </c>
      <c r="H2" s="141"/>
      <c r="I2" s="141" t="s">
        <v>309</v>
      </c>
      <c r="J2" s="141" t="s">
        <v>308</v>
      </c>
      <c r="K2" s="141"/>
      <c r="L2" s="141" t="s">
        <v>307</v>
      </c>
      <c r="M2" s="141" t="s">
        <v>306</v>
      </c>
    </row>
    <row r="3" spans="1:13" ht="57.6" x14ac:dyDescent="0.3">
      <c r="A3" s="141"/>
      <c r="B3" s="141"/>
      <c r="C3" s="141"/>
      <c r="D3" s="141"/>
      <c r="E3" s="141"/>
      <c r="F3" s="141"/>
      <c r="G3" s="21" t="s">
        <v>305</v>
      </c>
      <c r="H3" s="21" t="s">
        <v>304</v>
      </c>
      <c r="I3" s="141"/>
      <c r="J3" s="21" t="s">
        <v>303</v>
      </c>
      <c r="K3" s="21" t="s">
        <v>302</v>
      </c>
      <c r="L3" s="141"/>
      <c r="M3" s="141"/>
    </row>
    <row r="4" spans="1:13" ht="27.6" x14ac:dyDescent="0.3">
      <c r="A4" s="20" t="s">
        <v>424</v>
      </c>
      <c r="B4" s="20">
        <v>1</v>
      </c>
      <c r="C4" s="20" t="s">
        <v>322</v>
      </c>
      <c r="D4" s="20" t="s">
        <v>323</v>
      </c>
      <c r="E4" s="20" t="s">
        <v>324</v>
      </c>
      <c r="F4" s="19">
        <f>'Tab. 11 po planowanych zmianach'!F4-'Tab. 11 obowiązująca'!F4</f>
        <v>0</v>
      </c>
      <c r="G4" s="19">
        <f>'Tab. 11 po planowanych zmianach'!G4-'Tab. 11 obowiązująca'!G4</f>
        <v>0</v>
      </c>
      <c r="H4" s="19">
        <f>'Tab. 11 po planowanych zmianach'!H4-'Tab. 11 obowiązująca'!H4</f>
        <v>0</v>
      </c>
      <c r="I4" s="19">
        <f>'Tab. 11 po planowanych zmianach'!I4-'Tab. 11 obowiązująca'!I4</f>
        <v>0</v>
      </c>
      <c r="J4" s="19">
        <f>'Tab. 11 po planowanych zmianach'!J4-'Tab. 11 obowiązująca'!J4</f>
        <v>0</v>
      </c>
      <c r="K4" s="19">
        <f>'Tab. 11 po planowanych zmianach'!K4-'Tab. 11 obowiązująca'!K4</f>
        <v>0</v>
      </c>
      <c r="L4" s="19">
        <f>'Tab. 11 po planowanych zmianach'!L4-'Tab. 11 obowiązująca'!L4</f>
        <v>0</v>
      </c>
      <c r="M4" s="19">
        <f>'Tab. 11 po planowanych zmianach'!M4-'Tab. 11 obowiązująca'!M4</f>
        <v>0</v>
      </c>
    </row>
    <row r="5" spans="1:13" ht="27.6" x14ac:dyDescent="0.3">
      <c r="A5" s="20" t="s">
        <v>425</v>
      </c>
      <c r="B5" s="20">
        <v>2</v>
      </c>
      <c r="C5" s="20" t="s">
        <v>322</v>
      </c>
      <c r="D5" s="20" t="s">
        <v>323</v>
      </c>
      <c r="E5" s="20" t="s">
        <v>324</v>
      </c>
      <c r="F5" s="19">
        <f>'Tab. 11 po planowanych zmianach'!F5-'Tab. 11 obowiązująca'!F5</f>
        <v>0</v>
      </c>
      <c r="G5" s="19">
        <f>'Tab. 11 po planowanych zmianach'!G5-'Tab. 11 obowiązująca'!G5</f>
        <v>0</v>
      </c>
      <c r="H5" s="19">
        <f>'Tab. 11 po planowanych zmianach'!H5-'Tab. 11 obowiązująca'!H5</f>
        <v>0</v>
      </c>
      <c r="I5" s="19">
        <f>'Tab. 11 po planowanych zmianach'!I5-'Tab. 11 obowiązująca'!I5</f>
        <v>0</v>
      </c>
      <c r="J5" s="19">
        <f>'Tab. 11 po planowanych zmianach'!J5-'Tab. 11 obowiązująca'!J5</f>
        <v>0</v>
      </c>
      <c r="K5" s="19">
        <f>'Tab. 11 po planowanych zmianach'!K5-'Tab. 11 obowiązująca'!K5</f>
        <v>0</v>
      </c>
      <c r="L5" s="19">
        <f>'Tab. 11 po planowanych zmianach'!L5-'Tab. 11 obowiązująca'!L5</f>
        <v>0</v>
      </c>
      <c r="M5" s="19">
        <f>'Tab. 11 po planowanych zmianach'!M5-'Tab. 11 obowiązująca'!M5</f>
        <v>0</v>
      </c>
    </row>
    <row r="6" spans="1:13" ht="27.6" x14ac:dyDescent="0.3">
      <c r="A6" s="20" t="s">
        <v>425</v>
      </c>
      <c r="B6" s="20">
        <v>3</v>
      </c>
      <c r="C6" s="20" t="s">
        <v>322</v>
      </c>
      <c r="D6" s="20" t="s">
        <v>323</v>
      </c>
      <c r="E6" s="20" t="s">
        <v>324</v>
      </c>
      <c r="F6" s="19">
        <f>'Tab. 11 po planowanych zmianach'!F6-'Tab. 11 obowiązująca'!F6</f>
        <v>0</v>
      </c>
      <c r="G6" s="19">
        <f>'Tab. 11 po planowanych zmianach'!G6-'Tab. 11 obowiązująca'!G6</f>
        <v>0</v>
      </c>
      <c r="H6" s="19">
        <f>'Tab. 11 po planowanych zmianach'!H6-'Tab. 11 obowiązująca'!H6</f>
        <v>0</v>
      </c>
      <c r="I6" s="19">
        <f>'Tab. 11 po planowanych zmianach'!I6-'Tab. 11 obowiązująca'!I6</f>
        <v>0</v>
      </c>
      <c r="J6" s="19">
        <f>'Tab. 11 po planowanych zmianach'!J6-'Tab. 11 obowiązująca'!J6</f>
        <v>0</v>
      </c>
      <c r="K6" s="19">
        <f>'Tab. 11 po planowanych zmianach'!K6-'Tab. 11 obowiązująca'!K6</f>
        <v>0</v>
      </c>
      <c r="L6" s="19">
        <f>'Tab. 11 po planowanych zmianach'!L6-'Tab. 11 obowiązująca'!L6</f>
        <v>0</v>
      </c>
      <c r="M6" s="19">
        <f>'Tab. 11 po planowanych zmianach'!M6-'Tab. 11 obowiązująca'!M6</f>
        <v>0</v>
      </c>
    </row>
    <row r="7" spans="1:13" ht="27.6" x14ac:dyDescent="0.3">
      <c r="A7" s="20" t="s">
        <v>426</v>
      </c>
      <c r="B7" s="20">
        <v>4</v>
      </c>
      <c r="C7" s="20" t="s">
        <v>322</v>
      </c>
      <c r="D7" s="20" t="s">
        <v>323</v>
      </c>
      <c r="E7" s="20" t="s">
        <v>324</v>
      </c>
      <c r="F7" s="19">
        <f>'Tab. 11 po planowanych zmianach'!F7-'Tab. 11 obowiązująca'!F7</f>
        <v>0</v>
      </c>
      <c r="G7" s="19">
        <f>'Tab. 11 po planowanych zmianach'!G7-'Tab. 11 obowiązująca'!G7</f>
        <v>0</v>
      </c>
      <c r="H7" s="19">
        <f>'Tab. 11 po planowanych zmianach'!H7-'Tab. 11 obowiązująca'!H7</f>
        <v>0</v>
      </c>
      <c r="I7" s="19">
        <f>'Tab. 11 po planowanych zmianach'!I7-'Tab. 11 obowiązująca'!I7</f>
        <v>0</v>
      </c>
      <c r="J7" s="19">
        <f>'Tab. 11 po planowanych zmianach'!J7-'Tab. 11 obowiązująca'!J7</f>
        <v>0</v>
      </c>
      <c r="K7" s="19">
        <f>'Tab. 11 po planowanych zmianach'!K7-'Tab. 11 obowiązująca'!K7</f>
        <v>0</v>
      </c>
      <c r="L7" s="19">
        <f>'Tab. 11 po planowanych zmianach'!L7-'Tab. 11 obowiązująca'!L7</f>
        <v>0</v>
      </c>
      <c r="M7" s="19">
        <f>'Tab. 11 po planowanych zmianach'!M7-'Tab. 11 obowiązująca'!M7</f>
        <v>0</v>
      </c>
    </row>
    <row r="8" spans="1:13" ht="27.6" x14ac:dyDescent="0.3">
      <c r="A8" s="20" t="s">
        <v>427</v>
      </c>
      <c r="B8" s="20">
        <v>5</v>
      </c>
      <c r="C8" s="20" t="s">
        <v>322</v>
      </c>
      <c r="D8" s="20" t="s">
        <v>323</v>
      </c>
      <c r="E8" s="20" t="s">
        <v>324</v>
      </c>
      <c r="F8" s="19">
        <f>'Tab. 11 po planowanych zmianach'!F8-'Tab. 11 obowiązująca'!F8</f>
        <v>0</v>
      </c>
      <c r="G8" s="19">
        <f>'Tab. 11 po planowanych zmianach'!G8-'Tab. 11 obowiązująca'!G8</f>
        <v>0</v>
      </c>
      <c r="H8" s="19">
        <f>'Tab. 11 po planowanych zmianach'!H8-'Tab. 11 obowiązująca'!H8</f>
        <v>0</v>
      </c>
      <c r="I8" s="19">
        <f>'Tab. 11 po planowanych zmianach'!I8-'Tab. 11 obowiązująca'!I8</f>
        <v>0</v>
      </c>
      <c r="J8" s="19">
        <f>'Tab. 11 po planowanych zmianach'!J8-'Tab. 11 obowiązująca'!J8</f>
        <v>0</v>
      </c>
      <c r="K8" s="19">
        <f>'Tab. 11 po planowanych zmianach'!K8-'Tab. 11 obowiązująca'!K8</f>
        <v>0</v>
      </c>
      <c r="L8" s="19">
        <f>'Tab. 11 po planowanych zmianach'!L8-'Tab. 11 obowiązująca'!L8</f>
        <v>0</v>
      </c>
      <c r="M8" s="19">
        <f>'Tab. 11 po planowanych zmianach'!M8-'Tab. 11 obowiązująca'!M8</f>
        <v>0</v>
      </c>
    </row>
    <row r="9" spans="1:13" ht="27.6" x14ac:dyDescent="0.3">
      <c r="A9" s="20" t="s">
        <v>428</v>
      </c>
      <c r="B9" s="20">
        <v>6</v>
      </c>
      <c r="C9" s="20" t="s">
        <v>322</v>
      </c>
      <c r="D9" s="20" t="s">
        <v>323</v>
      </c>
      <c r="E9" s="20" t="s">
        <v>324</v>
      </c>
      <c r="F9" s="19">
        <f>'Tab. 11 po planowanych zmianach'!F9-'Tab. 11 obowiązująca'!F9</f>
        <v>0</v>
      </c>
      <c r="G9" s="19">
        <f>'Tab. 11 po planowanych zmianach'!G9-'Tab. 11 obowiązująca'!G9</f>
        <v>0</v>
      </c>
      <c r="H9" s="19">
        <f>'Tab. 11 po planowanych zmianach'!H9-'Tab. 11 obowiązująca'!H9</f>
        <v>0</v>
      </c>
      <c r="I9" s="19">
        <f>'Tab. 11 po planowanych zmianach'!I9-'Tab. 11 obowiązująca'!I9</f>
        <v>0</v>
      </c>
      <c r="J9" s="19">
        <f>'Tab. 11 po planowanych zmianach'!J9-'Tab. 11 obowiązująca'!J9</f>
        <v>0</v>
      </c>
      <c r="K9" s="19">
        <f>'Tab. 11 po planowanych zmianach'!K9-'Tab. 11 obowiązująca'!K9</f>
        <v>0</v>
      </c>
      <c r="L9" s="19">
        <f>'Tab. 11 po planowanych zmianach'!L9-'Tab. 11 obowiązująca'!L9</f>
        <v>0</v>
      </c>
      <c r="M9" s="19">
        <f>'Tab. 11 po planowanych zmianach'!M9-'Tab. 11 obowiązująca'!M9</f>
        <v>0</v>
      </c>
    </row>
    <row r="10" spans="1:13" ht="27.6" x14ac:dyDescent="0.3">
      <c r="A10" s="20" t="s">
        <v>428</v>
      </c>
      <c r="B10" s="20">
        <v>7</v>
      </c>
      <c r="C10" s="20" t="s">
        <v>322</v>
      </c>
      <c r="D10" s="20" t="s">
        <v>375</v>
      </c>
      <c r="E10" s="20" t="s">
        <v>324</v>
      </c>
      <c r="F10" s="19">
        <f>'Tab. 11 po planowanych zmianach'!F10-'Tab. 11 obowiązująca'!F10</f>
        <v>-4500000</v>
      </c>
      <c r="G10" s="19">
        <f>'Tab. 11 po planowanych zmianach'!G10-'Tab. 11 obowiązująca'!G10</f>
        <v>0</v>
      </c>
      <c r="H10" s="19">
        <f>'Tab. 11 po planowanych zmianach'!H10-'Tab. 11 obowiązująca'!H10</f>
        <v>-4500000</v>
      </c>
      <c r="I10" s="19">
        <f>'Tab. 11 po planowanych zmianach'!I10-'Tab. 11 obowiązująca'!I10</f>
        <v>-289473</v>
      </c>
      <c r="J10" s="19">
        <f>'Tab. 11 po planowanych zmianach'!J10-'Tab. 11 obowiązująca'!J10</f>
        <v>-275000</v>
      </c>
      <c r="K10" s="19">
        <f>'Tab. 11 po planowanych zmianach'!K10-'Tab. 11 obowiązująca'!K10</f>
        <v>-14473</v>
      </c>
      <c r="L10" s="19">
        <f>'Tab. 11 po planowanych zmianach'!L10-'Tab. 11 obowiązująca'!L10</f>
        <v>-4789473</v>
      </c>
      <c r="M10" s="19">
        <f>'Tab. 11 po planowanych zmianach'!M10-'Tab. 11 obowiązująca'!M10</f>
        <v>9.8848413122898382E-4</v>
      </c>
    </row>
    <row r="11" spans="1:13" ht="27.6" x14ac:dyDescent="0.3">
      <c r="A11" s="20" t="s">
        <v>428</v>
      </c>
      <c r="B11" s="20">
        <v>8</v>
      </c>
      <c r="C11" s="20" t="s">
        <v>322</v>
      </c>
      <c r="D11" s="20" t="s">
        <v>375</v>
      </c>
      <c r="E11" s="20" t="s">
        <v>324</v>
      </c>
      <c r="F11" s="19">
        <f>'Tab. 11 po planowanych zmianach'!F11-'Tab. 11 obowiązująca'!F11</f>
        <v>4500000</v>
      </c>
      <c r="G11" s="19">
        <f>'Tab. 11 po planowanych zmianach'!G11-'Tab. 11 obowiązująca'!G11</f>
        <v>3775213</v>
      </c>
      <c r="H11" s="19">
        <f>'Tab. 11 po planowanych zmianach'!H11-'Tab. 11 obowiązująca'!H11</f>
        <v>724787</v>
      </c>
      <c r="I11" s="19">
        <f>'Tab. 11 po planowanych zmianach'!I11-'Tab. 11 obowiązująca'!I11</f>
        <v>794117</v>
      </c>
      <c r="J11" s="19">
        <f>'Tab. 11 po planowanych zmianach'!J11-'Tab. 11 obowiązująca'!J11</f>
        <v>-6173380</v>
      </c>
      <c r="K11" s="19">
        <f>'Tab. 11 po planowanych zmianach'!K11-'Tab. 11 obowiązująca'!K11</f>
        <v>6967497</v>
      </c>
      <c r="L11" s="19">
        <f>'Tab. 11 po planowanych zmianach'!L11-'Tab. 11 obowiązująca'!L11</f>
        <v>5294117</v>
      </c>
      <c r="M11" s="19">
        <f>'Tab. 11 po planowanych zmianach'!M11-'Tab. 11 obowiązująca'!M11</f>
        <v>1.072347211028557E-9</v>
      </c>
    </row>
    <row r="12" spans="1:13" ht="27.6" x14ac:dyDescent="0.3">
      <c r="A12" s="20"/>
      <c r="B12" s="20">
        <v>9</v>
      </c>
      <c r="C12" s="20" t="s">
        <v>322</v>
      </c>
      <c r="D12" s="20" t="s">
        <v>323</v>
      </c>
      <c r="E12" s="20" t="s">
        <v>324</v>
      </c>
      <c r="F12" s="19">
        <f>'Tab. 11 po planowanych zmianach'!F12-'Tab. 11 obowiązująca'!F12</f>
        <v>0</v>
      </c>
      <c r="G12" s="19">
        <f>'Tab. 11 po planowanych zmianach'!G12-'Tab. 11 obowiązująca'!G12</f>
        <v>0</v>
      </c>
      <c r="H12" s="19">
        <f>'Tab. 11 po planowanych zmianach'!H12-'Tab. 11 obowiązująca'!H12</f>
        <v>0</v>
      </c>
      <c r="I12" s="19">
        <f>'Tab. 11 po planowanych zmianach'!I12-'Tab. 11 obowiązująca'!I12</f>
        <v>0</v>
      </c>
      <c r="J12" s="19">
        <f>'Tab. 11 po planowanych zmianach'!J12-'Tab. 11 obowiązująca'!J12</f>
        <v>0</v>
      </c>
      <c r="K12" s="19">
        <f>'Tab. 11 po planowanych zmianach'!K12-'Tab. 11 obowiązująca'!K12</f>
        <v>0</v>
      </c>
      <c r="L12" s="19">
        <f>'Tab. 11 po planowanych zmianach'!L12-'Tab. 11 obowiązująca'!L12</f>
        <v>0</v>
      </c>
      <c r="M12" s="19">
        <f>'Tab. 11 po planowanych zmianach'!M12-'Tab. 11 obowiązująca'!M12</f>
        <v>0</v>
      </c>
    </row>
    <row r="13" spans="1:13" ht="27.6" x14ac:dyDescent="0.3">
      <c r="A13" s="20"/>
      <c r="B13" s="20">
        <v>10</v>
      </c>
      <c r="C13" s="20" t="s">
        <v>322</v>
      </c>
      <c r="D13" s="20" t="s">
        <v>375</v>
      </c>
      <c r="E13" s="20" t="s">
        <v>324</v>
      </c>
      <c r="F13" s="19">
        <f>'Tab. 11 po planowanych zmianach'!F13-'Tab. 11 obowiązująca'!F13</f>
        <v>0</v>
      </c>
      <c r="G13" s="19">
        <f>'Tab. 11 po planowanych zmianach'!G13-'Tab. 11 obowiązująca'!G13</f>
        <v>0</v>
      </c>
      <c r="H13" s="19">
        <f>'Tab. 11 po planowanych zmianach'!H13-'Tab. 11 obowiązująca'!H13</f>
        <v>0</v>
      </c>
      <c r="I13" s="19">
        <f>'Tab. 11 po planowanych zmianach'!I13-'Tab. 11 obowiązująca'!I13</f>
        <v>0</v>
      </c>
      <c r="J13" s="19">
        <f>'Tab. 11 po planowanych zmianach'!J13-'Tab. 11 obowiązująca'!J13</f>
        <v>0</v>
      </c>
      <c r="K13" s="19">
        <f>'Tab. 11 po planowanych zmianach'!K13-'Tab. 11 obowiązująca'!K13</f>
        <v>0</v>
      </c>
      <c r="L13" s="19">
        <f>'Tab. 11 po planowanych zmianach'!L13-'Tab. 11 obowiązująca'!L13</f>
        <v>0</v>
      </c>
      <c r="M13" s="19">
        <f>'Tab. 11 po planowanych zmianach'!M13-'Tab. 11 obowiązująca'!M13</f>
        <v>0</v>
      </c>
    </row>
    <row r="14" spans="1:13" x14ac:dyDescent="0.3">
      <c r="A14" s="20" t="s">
        <v>429</v>
      </c>
      <c r="B14" s="20"/>
      <c r="C14" s="20"/>
      <c r="D14" s="20"/>
      <c r="E14" s="20"/>
      <c r="F14" s="19">
        <f>'Tab. 11 po planowanych zmianach'!F14-'Tab. 11 obowiązująca'!F14</f>
        <v>0</v>
      </c>
      <c r="G14" s="19">
        <f>'Tab. 11 po planowanych zmianach'!G14-'Tab. 11 obowiązująca'!G14</f>
        <v>0</v>
      </c>
      <c r="H14" s="19">
        <f>'Tab. 11 po planowanych zmianach'!H14-'Tab. 11 obowiązująca'!H14</f>
        <v>0</v>
      </c>
      <c r="I14" s="19">
        <f>'Tab. 11 po planowanych zmianach'!I14-'Tab. 11 obowiązująca'!I14</f>
        <v>0</v>
      </c>
      <c r="J14" s="19">
        <f>'Tab. 11 po planowanych zmianach'!J14-'Tab. 11 obowiązująca'!J14</f>
        <v>0</v>
      </c>
      <c r="K14" s="19">
        <f>'Tab. 11 po planowanych zmianach'!K14-'Tab. 11 obowiązująca'!K14</f>
        <v>0</v>
      </c>
      <c r="L14" s="19">
        <f>'Tab. 11 po planowanych zmianach'!L14-'Tab. 11 obowiązująca'!L14</f>
        <v>0</v>
      </c>
      <c r="M14" s="19">
        <f>'Tab. 11 po planowanych zmianach'!M14-'Tab. 11 obowiązująca'!M14</f>
        <v>0</v>
      </c>
    </row>
    <row r="15" spans="1:13" x14ac:dyDescent="0.3">
      <c r="A15" s="20" t="s">
        <v>430</v>
      </c>
      <c r="B15" s="20"/>
      <c r="C15" s="20"/>
      <c r="D15" s="20"/>
      <c r="E15" s="20"/>
      <c r="F15" s="19">
        <f>'Tab. 11 po planowanych zmianach'!F15-'Tab. 11 obowiązująca'!F15</f>
        <v>0</v>
      </c>
      <c r="G15" s="19">
        <f>'Tab. 11 po planowanych zmianach'!G15-'Tab. 11 obowiązująca'!G15</f>
        <v>3775213</v>
      </c>
      <c r="H15" s="19">
        <f>'Tab. 11 po planowanych zmianach'!H15-'Tab. 11 obowiązująca'!H15</f>
        <v>-3775213</v>
      </c>
      <c r="I15" s="19">
        <f>'Tab. 11 po planowanych zmianach'!I15-'Tab. 11 obowiązująca'!I15</f>
        <v>504644</v>
      </c>
      <c r="J15" s="19">
        <f>'Tab. 11 po planowanych zmianach'!J15-'Tab. 11 obowiązująca'!J15</f>
        <v>-6448380</v>
      </c>
      <c r="K15" s="19">
        <f>'Tab. 11 po planowanych zmianach'!K15-'Tab. 11 obowiązująca'!K15</f>
        <v>6953024</v>
      </c>
      <c r="L15" s="19">
        <f>'Tab. 11 po planowanych zmianach'!L15-'Tab. 11 obowiązująca'!L15</f>
        <v>504644</v>
      </c>
      <c r="M15" s="19">
        <f>'Tab. 11 po planowanych zmianach'!M15-'Tab. 11 obowiązująca'!M15</f>
        <v>0</v>
      </c>
    </row>
    <row r="16" spans="1:13" x14ac:dyDescent="0.3">
      <c r="A16" s="20" t="s">
        <v>431</v>
      </c>
      <c r="B16" s="20"/>
      <c r="C16" s="20"/>
      <c r="D16" s="20"/>
      <c r="E16" s="20"/>
      <c r="F16" s="19">
        <f>'Tab. 11 po planowanych zmianach'!F16-'Tab. 11 obowiązująca'!F16</f>
        <v>0</v>
      </c>
      <c r="G16" s="19">
        <f>'Tab. 11 po planowanych zmianach'!G16-'Tab. 11 obowiązująca'!G16</f>
        <v>3775213</v>
      </c>
      <c r="H16" s="19">
        <f>'Tab. 11 po planowanych zmianach'!H16-'Tab. 11 obowiązująca'!H16</f>
        <v>-3775213</v>
      </c>
      <c r="I16" s="19">
        <f>'Tab. 11 po planowanych zmianach'!I16-'Tab. 11 obowiązująca'!I16</f>
        <v>504644</v>
      </c>
      <c r="J16" s="19">
        <f>'Tab. 11 po planowanych zmianach'!J16-'Tab. 11 obowiązująca'!J16</f>
        <v>-6448380</v>
      </c>
      <c r="K16" s="19">
        <f>'Tab. 11 po planowanych zmianach'!K16-'Tab. 11 obowiązująca'!K16</f>
        <v>6953024</v>
      </c>
      <c r="L16" s="19">
        <f>'Tab. 11 po planowanych zmianach'!L16-'Tab. 11 obowiązująca'!L16</f>
        <v>504644</v>
      </c>
      <c r="M16" s="19">
        <f>'Tab. 11 po planowanych zmianach'!M16-'Tab. 11 obowiązująca'!M16</f>
        <v>0</v>
      </c>
    </row>
    <row r="17" spans="1:13" x14ac:dyDescent="0.3">
      <c r="A17" s="20"/>
      <c r="B17" s="20"/>
      <c r="C17" s="20"/>
      <c r="D17" s="20"/>
      <c r="E17" s="20"/>
      <c r="F17" s="19">
        <f>'Tab. 11 po planowanych zmianach'!F17-'Tab. 11 obowiązująca'!F17</f>
        <v>0</v>
      </c>
      <c r="G17" s="19">
        <f>'Tab. 11 po planowanych zmianach'!G17-'Tab. 11 obowiązująca'!G17</f>
        <v>0</v>
      </c>
      <c r="H17" s="19">
        <f>'Tab. 11 po planowanych zmianach'!H17-'Tab. 11 obowiązująca'!H17</f>
        <v>0</v>
      </c>
      <c r="I17" s="19">
        <f>'Tab. 11 po planowanych zmianach'!I17-'Tab. 11 obowiązująca'!I17</f>
        <v>0</v>
      </c>
      <c r="J17" s="19">
        <f>'Tab. 11 po planowanych zmianach'!J17-'Tab. 11 obowiązująca'!J17</f>
        <v>0</v>
      </c>
      <c r="K17" s="19">
        <f>'Tab. 11 po planowanych zmianach'!K17-'Tab. 11 obowiązująca'!K17</f>
        <v>0</v>
      </c>
      <c r="L17" s="19">
        <f>'Tab. 11 po planowanych zmianach'!L17-'Tab. 11 obowiązująca'!L17</f>
        <v>0</v>
      </c>
      <c r="M17" s="19" t="e">
        <f>'Tab. 11 po planowanych zmianach'!M17-'Tab. 11 obowiązująca'!M17</f>
        <v>#DIV/0!</v>
      </c>
    </row>
    <row r="18" spans="1:13" x14ac:dyDescent="0.3">
      <c r="A18" s="20"/>
      <c r="B18" s="20"/>
      <c r="C18" s="20"/>
      <c r="D18" s="20"/>
      <c r="E18" s="20"/>
      <c r="F18" s="19">
        <f>'Tab. 11 po planowanych zmianach'!F18-'Tab. 11 obowiązująca'!F18</f>
        <v>0</v>
      </c>
      <c r="G18" s="19">
        <f>'Tab. 11 po planowanych zmianach'!G18-'Tab. 11 obowiązująca'!G18</f>
        <v>0</v>
      </c>
      <c r="H18" s="19">
        <f>'Tab. 11 po planowanych zmianach'!H18-'Tab. 11 obowiązująca'!H18</f>
        <v>0</v>
      </c>
      <c r="I18" s="19">
        <f>'Tab. 11 po planowanych zmianach'!I18-'Tab. 11 obowiązująca'!I18</f>
        <v>0</v>
      </c>
      <c r="J18" s="19">
        <f>'Tab. 11 po planowanych zmianach'!J18-'Tab. 11 obowiązująca'!J18</f>
        <v>0</v>
      </c>
      <c r="K18" s="19">
        <f>'Tab. 11 po planowanych zmianach'!K18-'Tab. 11 obowiązująca'!K18</f>
        <v>0</v>
      </c>
      <c r="L18" s="19">
        <f>'Tab. 11 po planowanych zmianach'!L18-'Tab. 11 obowiązująca'!L18</f>
        <v>0</v>
      </c>
      <c r="M18" s="19" t="e">
        <f>'Tab. 11 po planowanych zmianach'!M18-'Tab. 11 obowiązująca'!M18</f>
        <v>#DIV/0!</v>
      </c>
    </row>
    <row r="19" spans="1:13" x14ac:dyDescent="0.3">
      <c r="A19" s="20"/>
      <c r="B19" s="20"/>
      <c r="C19" s="20"/>
      <c r="D19" s="20"/>
      <c r="E19" s="20"/>
      <c r="F19" s="19">
        <f>'Tab. 11 po planowanych zmianach'!F19-'Tab. 11 obowiązująca'!F19</f>
        <v>0</v>
      </c>
      <c r="G19" s="19">
        <f>'Tab. 11 po planowanych zmianach'!G19-'Tab. 11 obowiązująca'!G19</f>
        <v>0</v>
      </c>
      <c r="H19" s="19">
        <f>'Tab. 11 po planowanych zmianach'!H19-'Tab. 11 obowiązująca'!H19</f>
        <v>0</v>
      </c>
      <c r="I19" s="19">
        <f>'Tab. 11 po planowanych zmianach'!I19-'Tab. 11 obowiązująca'!I19</f>
        <v>0</v>
      </c>
      <c r="J19" s="19">
        <f>'Tab. 11 po planowanych zmianach'!J19-'Tab. 11 obowiązująca'!J19</f>
        <v>0</v>
      </c>
      <c r="K19" s="19">
        <f>'Tab. 11 po planowanych zmianach'!K19-'Tab. 11 obowiązująca'!K19</f>
        <v>0</v>
      </c>
      <c r="L19" s="19">
        <f>'Tab. 11 po planowanych zmianach'!L19-'Tab. 11 obowiązująca'!L19</f>
        <v>0</v>
      </c>
      <c r="M19" s="19" t="e">
        <f>'Tab. 11 po planowanych zmianach'!M19-'Tab. 11 obowiązująca'!M19</f>
        <v>#DIV/0!</v>
      </c>
    </row>
    <row r="20" spans="1:13" x14ac:dyDescent="0.3">
      <c r="A20" s="20"/>
      <c r="B20" s="20"/>
      <c r="C20" s="20"/>
      <c r="D20" s="20"/>
      <c r="E20" s="20"/>
      <c r="F20" s="19">
        <f>'Tab. 11 po planowanych zmianach'!F20-'Tab. 11 obowiązująca'!F20</f>
        <v>0</v>
      </c>
      <c r="G20" s="19">
        <f>'Tab. 11 po planowanych zmianach'!G20-'Tab. 11 obowiązująca'!G20</f>
        <v>0</v>
      </c>
      <c r="H20" s="19">
        <f>'Tab. 11 po planowanych zmianach'!H20-'Tab. 11 obowiązująca'!H20</f>
        <v>0</v>
      </c>
      <c r="I20" s="19">
        <f>'Tab. 11 po planowanych zmianach'!I20-'Tab. 11 obowiązująca'!I20</f>
        <v>0</v>
      </c>
      <c r="J20" s="19">
        <f>'Tab. 11 po planowanych zmianach'!J20-'Tab. 11 obowiązująca'!J20</f>
        <v>0</v>
      </c>
      <c r="K20" s="19">
        <f>'Tab. 11 po planowanych zmianach'!K20-'Tab. 11 obowiązująca'!K20</f>
        <v>0</v>
      </c>
      <c r="L20" s="19">
        <f>'Tab. 11 po planowanych zmianach'!L20-'Tab. 11 obowiązująca'!L20</f>
        <v>0</v>
      </c>
      <c r="M20" s="19" t="e">
        <f>'Tab. 11 po planowanych zmianach'!M20-'Tab. 11 obowiązująca'!M20</f>
        <v>#DIV/0!</v>
      </c>
    </row>
    <row r="21" spans="1:13" x14ac:dyDescent="0.3">
      <c r="A21" s="20"/>
      <c r="B21" s="20"/>
      <c r="C21" s="20"/>
      <c r="D21" s="20"/>
      <c r="E21" s="20"/>
      <c r="F21" s="19">
        <f>'Tab. 11 po planowanych zmianach'!F21-'Tab. 11 obowiązująca'!F21</f>
        <v>0</v>
      </c>
      <c r="G21" s="19">
        <f>'Tab. 11 po planowanych zmianach'!G21-'Tab. 11 obowiązująca'!G21</f>
        <v>0</v>
      </c>
      <c r="H21" s="19">
        <f>'Tab. 11 po planowanych zmianach'!H21-'Tab. 11 obowiązująca'!H21</f>
        <v>0</v>
      </c>
      <c r="I21" s="19">
        <f>'Tab. 11 po planowanych zmianach'!I21-'Tab. 11 obowiązująca'!I21</f>
        <v>0</v>
      </c>
      <c r="J21" s="19">
        <f>'Tab. 11 po planowanych zmianach'!J21-'Tab. 11 obowiązująca'!J21</f>
        <v>0</v>
      </c>
      <c r="K21" s="19">
        <f>'Tab. 11 po planowanych zmianach'!K21-'Tab. 11 obowiązująca'!K21</f>
        <v>0</v>
      </c>
      <c r="L21" s="19">
        <f>'Tab. 11 po planowanych zmianach'!L21-'Tab. 11 obowiązująca'!L21</f>
        <v>0</v>
      </c>
      <c r="M21" s="19" t="e">
        <f>'Tab. 11 po planowanych zmianach'!M21-'Tab. 11 obowiązująca'!M21</f>
        <v>#DIV/0!</v>
      </c>
    </row>
    <row r="22" spans="1:13" x14ac:dyDescent="0.3">
      <c r="A22" s="20"/>
      <c r="B22" s="20"/>
      <c r="C22" s="20"/>
      <c r="D22" s="20"/>
      <c r="E22" s="20"/>
      <c r="F22" s="19">
        <f>'Tab. 11 po planowanych zmianach'!F22-'Tab. 11 obowiązująca'!F22</f>
        <v>0</v>
      </c>
      <c r="G22" s="19">
        <f>'Tab. 11 po planowanych zmianach'!G22-'Tab. 11 obowiązująca'!G22</f>
        <v>0</v>
      </c>
      <c r="H22" s="19">
        <f>'Tab. 11 po planowanych zmianach'!H22-'Tab. 11 obowiązująca'!H22</f>
        <v>0</v>
      </c>
      <c r="I22" s="19">
        <f>'Tab. 11 po planowanych zmianach'!I22-'Tab. 11 obowiązująca'!I22</f>
        <v>0</v>
      </c>
      <c r="J22" s="19">
        <f>'Tab. 11 po planowanych zmianach'!J22-'Tab. 11 obowiązująca'!J22</f>
        <v>0</v>
      </c>
      <c r="K22" s="19">
        <f>'Tab. 11 po planowanych zmianach'!K22-'Tab. 11 obowiązująca'!K22</f>
        <v>0</v>
      </c>
      <c r="L22" s="19">
        <f>'Tab. 11 po planowanych zmianach'!L22-'Tab. 11 obowiązująca'!L22</f>
        <v>0</v>
      </c>
      <c r="M22" s="19" t="e">
        <f>'Tab. 11 po planowanych zmianach'!M22-'Tab. 11 obowiązująca'!M22</f>
        <v>#DIV/0!</v>
      </c>
    </row>
    <row r="23" spans="1:13" x14ac:dyDescent="0.3">
      <c r="A23" s="20"/>
      <c r="B23" s="20"/>
      <c r="C23" s="20"/>
      <c r="D23" s="20"/>
      <c r="E23" s="20"/>
      <c r="F23" s="19">
        <f>'Tab. 11 po planowanych zmianach'!F23-'Tab. 11 obowiązująca'!F23</f>
        <v>0</v>
      </c>
      <c r="G23" s="19">
        <f>'Tab. 11 po planowanych zmianach'!G23-'Tab. 11 obowiązująca'!G23</f>
        <v>0</v>
      </c>
      <c r="H23" s="19">
        <f>'Tab. 11 po planowanych zmianach'!H23-'Tab. 11 obowiązująca'!H23</f>
        <v>0</v>
      </c>
      <c r="I23" s="19">
        <f>'Tab. 11 po planowanych zmianach'!I23-'Tab. 11 obowiązująca'!I23</f>
        <v>0</v>
      </c>
      <c r="J23" s="19">
        <f>'Tab. 11 po planowanych zmianach'!J23-'Tab. 11 obowiązująca'!J23</f>
        <v>0</v>
      </c>
      <c r="K23" s="19">
        <f>'Tab. 11 po planowanych zmianach'!K23-'Tab. 11 obowiązująca'!K23</f>
        <v>0</v>
      </c>
      <c r="L23" s="19">
        <f>'Tab. 11 po planowanych zmianach'!L23-'Tab. 11 obowiązująca'!L23</f>
        <v>0</v>
      </c>
      <c r="M23" s="19" t="e">
        <f>'Tab. 11 po planowanych zmianach'!M23-'Tab. 11 obowiązująca'!M23</f>
        <v>#DIV/0!</v>
      </c>
    </row>
    <row r="24" spans="1:13" x14ac:dyDescent="0.3">
      <c r="A24" s="20"/>
      <c r="B24" s="20"/>
      <c r="C24" s="20"/>
      <c r="D24" s="20"/>
      <c r="E24" s="20"/>
      <c r="F24" s="19">
        <f>'Tab. 11 po planowanych zmianach'!F24-'Tab. 11 obowiązująca'!F24</f>
        <v>0</v>
      </c>
      <c r="G24" s="19">
        <f>'Tab. 11 po planowanych zmianach'!G24-'Tab. 11 obowiązująca'!G24</f>
        <v>0</v>
      </c>
      <c r="H24" s="19">
        <f>'Tab. 11 po planowanych zmianach'!H24-'Tab. 11 obowiązująca'!H24</f>
        <v>0</v>
      </c>
      <c r="I24" s="19">
        <f>'Tab. 11 po planowanych zmianach'!I24-'Tab. 11 obowiązująca'!I24</f>
        <v>0</v>
      </c>
      <c r="J24" s="19">
        <f>'Tab. 11 po planowanych zmianach'!J24-'Tab. 11 obowiązująca'!J24</f>
        <v>0</v>
      </c>
      <c r="K24" s="19">
        <f>'Tab. 11 po planowanych zmianach'!K24-'Tab. 11 obowiązująca'!K24</f>
        <v>0</v>
      </c>
      <c r="L24" s="19">
        <f>'Tab. 11 po planowanych zmianach'!L24-'Tab. 11 obowiązująca'!L24</f>
        <v>0</v>
      </c>
      <c r="M24" s="19" t="e">
        <f>'Tab. 11 po planowanych zmianach'!M24-'Tab. 11 obowiązująca'!M24</f>
        <v>#DIV/0!</v>
      </c>
    </row>
  </sheetData>
  <customSheetViews>
    <customSheetView guid="{F6F0C5F9-7C8B-45FC-9632-BBFEF7D3CD21}" fitToPage="1">
      <selection activeCell="A4" sqref="A4"/>
      <pageMargins left="0.7" right="0.7" top="0.75" bottom="0.75" header="0.3" footer="0.3"/>
      <pageSetup paperSize="9" scale="59" fitToHeight="0" orientation="landscape" r:id="rId1"/>
    </customSheetView>
    <customSheetView guid="{8DC06CC0-3A6C-4A46-984C-033CFF2606B6}" fitToPage="1">
      <selection activeCell="F10" sqref="F10"/>
      <pageMargins left="0.7" right="0.7" top="0.75" bottom="0.75" header="0.3" footer="0.3"/>
      <pageSetup paperSize="9" scale="59" fitToHeight="0" orientation="landscape" r:id="rId2"/>
    </customSheetView>
    <customSheetView guid="{150AA8E2-A813-4724-8729-3102E39EB38D}" showPageBreaks="1" fitToPage="1">
      <selection activeCell="A10" sqref="A10"/>
      <pageMargins left="0.7" right="0.7" top="0.75" bottom="0.75" header="0.3" footer="0.3"/>
      <pageSetup paperSize="9" scale="59" fitToHeight="0" orientation="landscape" r:id="rId3"/>
    </customSheetView>
    <customSheetView guid="{FCBD8508-C493-4D74-970E-6A71ACC4E7E4}" fitToPage="1">
      <selection activeCell="A4" sqref="A4"/>
      <pageMargins left="0.7" right="0.7" top="0.75" bottom="0.75" header="0.3" footer="0.3"/>
      <pageSetup paperSize="9" scale="59" fitToHeight="0" orientation="landscape" r:id="rId4"/>
    </customSheetView>
    <customSheetView guid="{B5294587-08F5-4789-A655-4B9426FAE5F5}" fitToPage="1">
      <selection activeCell="H16" sqref="H16"/>
      <pageMargins left="0.7" right="0.7" top="0.75" bottom="0.75" header="0.3" footer="0.3"/>
      <pageSetup paperSize="9" scale="59" fitToHeight="0" orientation="landscape" r:id="rId5"/>
    </customSheetView>
    <customSheetView guid="{4625D2DA-2494-4675-95E3-99E5D31EEA33}" fitToPage="1">
      <selection activeCell="A4" sqref="A4"/>
      <pageMargins left="0.7" right="0.7" top="0.75" bottom="0.75" header="0.3" footer="0.3"/>
      <pageSetup paperSize="9" scale="59" fitToHeight="0" orientation="landscape" r:id="rId6"/>
    </customSheetView>
    <customSheetView guid="{5055AAF6-EC56-4F65-A4E2-6553DB9759D2}" fitToPage="1">
      <selection activeCell="A4" sqref="A4"/>
      <pageMargins left="0.7" right="0.7" top="0.75" bottom="0.75" header="0.3" footer="0.3"/>
      <pageSetup paperSize="9" scale="59" fitToHeight="0" orientation="landscape" r:id="rId7"/>
    </customSheetView>
    <customSheetView guid="{7984F715-CCA5-4273-AD1C-0EF585ACFC45}" fitToPage="1">
      <selection activeCell="A4" sqref="A4"/>
      <pageMargins left="0.7" right="0.7" top="0.75" bottom="0.75" header="0.3" footer="0.3"/>
      <pageSetup paperSize="9" scale="59" fitToHeight="0" orientation="landscape" r:id="rId8"/>
    </customSheetView>
    <customSheetView guid="{4782880D-40E4-442B-B948-13F346424F7D}" fitToPage="1">
      <selection activeCell="A4" sqref="A4"/>
      <pageMargins left="0.7" right="0.7" top="0.75" bottom="0.75" header="0.3" footer="0.3"/>
      <pageSetup paperSize="9" scale="59" fitToHeight="0" orientation="landscape" r:id="rId9"/>
    </customSheetView>
    <customSheetView guid="{C8698A4D-485B-40E9-AC18-FFC56A1F0012}" fitToPage="1">
      <selection activeCell="A4" sqref="A4"/>
      <pageMargins left="0.7" right="0.7" top="0.75" bottom="0.75" header="0.3" footer="0.3"/>
      <pageSetup paperSize="9" scale="59" fitToHeight="0" orientation="landscape" r:id="rId10"/>
    </customSheetView>
    <customSheetView guid="{0684E94B-F121-4132-8FE0-86C5E3B17322}" fitToPage="1">
      <selection activeCell="A4" sqref="A4"/>
      <pageMargins left="0.7" right="0.7" top="0.75" bottom="0.75" header="0.3" footer="0.3"/>
      <pageSetup paperSize="9" scale="59" fitToHeight="0" orientation="landscape" r:id="rId11"/>
    </customSheetView>
    <customSheetView guid="{DC8E52D4-9A3C-4968-97D1-A952FA1907A7}" fitToPage="1">
      <selection activeCell="A4" sqref="A4"/>
      <pageMargins left="0.7" right="0.7" top="0.75" bottom="0.75" header="0.3" footer="0.3"/>
      <pageSetup paperSize="9" scale="59" fitToHeight="0" orientation="landscape" r:id="rId12"/>
    </customSheetView>
    <customSheetView guid="{669A9983-BD19-48D8-A737-0A1FEC494EE1}" fitToPage="1">
      <selection activeCell="A4" sqref="A4"/>
      <pageMargins left="0.7" right="0.7" top="0.75" bottom="0.75" header="0.3" footer="0.3"/>
      <pageSetup paperSize="9" scale="59" fitToHeight="0" orientation="landscape" r:id="rId13"/>
    </customSheetView>
    <customSheetView guid="{931AE57B-1820-4357-BFB2-163C69ADC633}" fitToPage="1">
      <selection activeCell="A4" sqref="A4"/>
      <pageMargins left="0.7" right="0.7" top="0.75" bottom="0.75" header="0.3" footer="0.3"/>
      <pageSetup paperSize="9" scale="59" fitToHeight="0" orientation="landscape" r:id="rId14"/>
    </customSheetView>
    <customSheetView guid="{01A82B39-D2FB-4878-A5C0-C1717C557DA9}" fitToPage="1">
      <selection activeCell="A4" sqref="A4"/>
      <pageMargins left="0.7" right="0.7" top="0.75" bottom="0.75" header="0.3" footer="0.3"/>
      <pageSetup paperSize="9" scale="59" fitToHeight="0" orientation="landscape" r:id="rId15"/>
    </customSheetView>
    <customSheetView guid="{3B7FB896-A53E-483A-BA12-8E7E47222DCB}" fitToPage="1">
      <selection activeCell="A4" sqref="A4"/>
      <pageMargins left="0.7" right="0.7" top="0.75" bottom="0.75" header="0.3" footer="0.3"/>
      <pageSetup paperSize="9" scale="59" fitToHeight="0" orientation="landscape" r:id="rId16"/>
    </customSheetView>
    <customSheetView guid="{427BC970-DE50-4768-8C79-9788A3EED0F4}" fitToPage="1">
      <selection activeCell="A4" sqref="A4"/>
      <pageMargins left="0.7" right="0.7" top="0.75" bottom="0.75" header="0.3" footer="0.3"/>
      <pageSetup paperSize="9" scale="59" fitToHeight="0" orientation="landscape" r:id="rId17"/>
    </customSheetView>
    <customSheetView guid="{F822F68B-A3CD-4650-B683-90FCBC5A92C3}" fitToPage="1">
      <selection activeCell="A4" sqref="A4"/>
      <pageMargins left="0.7" right="0.7" top="0.75" bottom="0.75" header="0.3" footer="0.3"/>
      <pageSetup paperSize="9" scale="59" fitToHeight="0" orientation="landscape" r:id="rId18"/>
    </customSheetView>
    <customSheetView guid="{6760BA65-3465-48FE-AE27-AA90552D14D9}" fitToPage="1">
      <selection activeCell="A4" sqref="A4"/>
      <pageMargins left="0.7" right="0.7" top="0.75" bottom="0.75" header="0.3" footer="0.3"/>
      <pageSetup paperSize="9" scale="59" fitToHeight="0" orientation="landscape" r:id="rId19"/>
    </customSheetView>
    <customSheetView guid="{F141226D-AAD5-4D55-A17E-EBA936626B70}" fitToPage="1">
      <selection activeCell="A4" sqref="A4"/>
      <pageMargins left="0.7" right="0.7" top="0.75" bottom="0.75" header="0.3" footer="0.3"/>
      <pageSetup paperSize="9" scale="59" fitToHeight="0" orientation="landscape" r:id="rId20"/>
    </customSheetView>
    <customSheetView guid="{CF4184B7-9E1C-49DC-9B5E-3157DE29859A}" fitToPage="1">
      <selection activeCell="A4" sqref="A4"/>
      <pageMargins left="0.7" right="0.7" top="0.75" bottom="0.75" header="0.3" footer="0.3"/>
      <pageSetup paperSize="9" scale="59" fitToHeight="0" orientation="landscape" r:id="rId21"/>
    </customSheetView>
    <customSheetView guid="{D99B77B2-0A2F-4A84-9A70-2E852FE166A0}" fitToPage="1">
      <selection activeCell="A4" sqref="A4"/>
      <pageMargins left="0.7" right="0.7" top="0.75" bottom="0.75" header="0.3" footer="0.3"/>
      <pageSetup paperSize="9" scale="59" fitToHeight="0" orientation="landscape" r:id="rId22"/>
    </customSheetView>
    <customSheetView guid="{2D707813-BC5B-44E1-BB0A-C243E7D458DF}" fitToPage="1">
      <selection activeCell="A4" sqref="A4"/>
      <pageMargins left="0.7" right="0.7" top="0.75" bottom="0.75" header="0.3" footer="0.3"/>
      <pageSetup paperSize="9" scale="59" fitToHeight="0" orientation="landscape" r:id="rId23"/>
    </customSheetView>
    <customSheetView guid="{E51DDA3C-D0D3-4B5C-89E6-1AE8433FCFC1}" fitToPage="1">
      <selection activeCell="A4" sqref="A4"/>
      <pageMargins left="0.7" right="0.7" top="0.75" bottom="0.75" header="0.3" footer="0.3"/>
      <pageSetup paperSize="9" scale="59" fitToHeight="0" orientation="landscape" r:id="rId24"/>
    </customSheetView>
    <customSheetView guid="{38CD0EA2-3CD5-41C1-9EFD-05216E68980D}" fitToPage="1">
      <selection activeCell="A4" sqref="A4"/>
      <pageMargins left="0.7" right="0.7" top="0.75" bottom="0.75" header="0.3" footer="0.3"/>
      <pageSetup paperSize="9" scale="59" fitToHeight="0" orientation="landscape" r:id="rId25"/>
    </customSheetView>
    <customSheetView guid="{2729BCDC-FC45-48D5-9243-FD2D49B42BC5}" fitToPage="1">
      <selection activeCell="A4" sqref="A4"/>
      <pageMargins left="0.7" right="0.7" top="0.75" bottom="0.75" header="0.3" footer="0.3"/>
      <pageSetup paperSize="9" scale="59" fitToHeight="0" orientation="landscape" r:id="rId26"/>
    </customSheetView>
    <customSheetView guid="{57980694-66CE-4C9C-8B1E-C7943213010A}" fitToPage="1">
      <selection activeCell="A4" sqref="A4"/>
      <pageMargins left="0.7" right="0.7" top="0.75" bottom="0.75" header="0.3" footer="0.3"/>
      <pageSetup paperSize="9" scale="59" fitToHeight="0" orientation="landscape" r:id="rId27"/>
    </customSheetView>
    <customSheetView guid="{C93CEC68-283B-4799-A3DE-A6046F9C67C1}" fitToPage="1">
      <selection activeCell="A4" sqref="A4"/>
      <pageMargins left="0.7" right="0.7" top="0.75" bottom="0.75" header="0.3" footer="0.3"/>
      <pageSetup paperSize="9" scale="59" fitToHeight="0" orientation="landscape" r:id="rId28"/>
    </customSheetView>
    <customSheetView guid="{DB35F2C5-71F8-434E-851A-EA1DE9D5414D}" fitToPage="1">
      <selection activeCell="A4" sqref="A4"/>
      <pageMargins left="0.7" right="0.7" top="0.75" bottom="0.75" header="0.3" footer="0.3"/>
      <pageSetup paperSize="9" scale="59" fitToHeight="0" orientation="landscape" r:id="rId29"/>
    </customSheetView>
  </customSheetViews>
  <mergeCells count="11">
    <mergeCell ref="M2:M3"/>
    <mergeCell ref="A2:A3"/>
    <mergeCell ref="B2:B3"/>
    <mergeCell ref="C2:C3"/>
    <mergeCell ref="D2:D3"/>
    <mergeCell ref="E2:E3"/>
    <mergeCell ref="F2:F3"/>
    <mergeCell ref="G2:H2"/>
    <mergeCell ref="I2:I3"/>
    <mergeCell ref="J2:K2"/>
    <mergeCell ref="L2:L3"/>
  </mergeCells>
  <pageMargins left="0.7" right="0.7" top="0.75" bottom="0.75" header="0.3" footer="0.3"/>
  <pageSetup paperSize="9" scale="59" fitToHeight="0" orientation="landscape" r:id="rId3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75354-F717-4AC8-8C19-647237CE07ED}">
  <dimension ref="A1:K186"/>
  <sheetViews>
    <sheetView workbookViewId="0">
      <selection activeCell="K2" sqref="K2:K3"/>
    </sheetView>
  </sheetViews>
  <sheetFormatPr defaultRowHeight="14.4" x14ac:dyDescent="0.3"/>
  <cols>
    <col min="1" max="1" width="17.88671875" customWidth="1"/>
    <col min="2" max="2" width="73.5546875" customWidth="1"/>
    <col min="4" max="4" width="18.44140625" customWidth="1"/>
    <col min="6" max="6" width="27.6640625" customWidth="1"/>
    <col min="8" max="8" width="13.88671875" customWidth="1"/>
    <col min="9" max="9" width="45.6640625" customWidth="1"/>
    <col min="11" max="11" width="17.5546875" customWidth="1"/>
  </cols>
  <sheetData>
    <row r="1" spans="1:11" x14ac:dyDescent="0.3">
      <c r="A1" s="1" t="s">
        <v>8</v>
      </c>
      <c r="B1" s="2" t="s">
        <v>9</v>
      </c>
      <c r="D1" s="2" t="s">
        <v>6</v>
      </c>
      <c r="F1" s="6" t="s">
        <v>293</v>
      </c>
      <c r="H1" s="2" t="s">
        <v>292</v>
      </c>
      <c r="I1" s="2" t="s">
        <v>275</v>
      </c>
      <c r="K1" s="15" t="s">
        <v>297</v>
      </c>
    </row>
    <row r="2" spans="1:11" ht="40.799999999999997" x14ac:dyDescent="0.3">
      <c r="A2" s="3" t="s">
        <v>10</v>
      </c>
      <c r="B2" s="4" t="s">
        <v>11</v>
      </c>
      <c r="D2" s="4" t="s">
        <v>86</v>
      </c>
      <c r="F2" s="4" t="s">
        <v>276</v>
      </c>
      <c r="H2" s="4" t="s">
        <v>276</v>
      </c>
      <c r="I2" s="4" t="s">
        <v>90</v>
      </c>
      <c r="K2" s="16" t="s">
        <v>295</v>
      </c>
    </row>
    <row r="3" spans="1:11" ht="40.799999999999997" x14ac:dyDescent="0.3">
      <c r="A3" s="3" t="s">
        <v>12</v>
      </c>
      <c r="B3" s="4" t="s">
        <v>13</v>
      </c>
      <c r="D3" s="4" t="s">
        <v>87</v>
      </c>
      <c r="F3" s="4" t="s">
        <v>277</v>
      </c>
      <c r="H3" s="4" t="s">
        <v>276</v>
      </c>
      <c r="I3" s="4" t="s">
        <v>91</v>
      </c>
      <c r="K3" s="16" t="s">
        <v>296</v>
      </c>
    </row>
    <row r="4" spans="1:11" ht="40.799999999999997" x14ac:dyDescent="0.3">
      <c r="A4" s="3" t="s">
        <v>14</v>
      </c>
      <c r="B4" s="4" t="s">
        <v>15</v>
      </c>
      <c r="D4" s="4" t="s">
        <v>88</v>
      </c>
      <c r="F4" s="4" t="s">
        <v>278</v>
      </c>
      <c r="H4" s="4" t="s">
        <v>276</v>
      </c>
      <c r="I4" s="4" t="s">
        <v>92</v>
      </c>
    </row>
    <row r="5" spans="1:11" ht="40.799999999999997" x14ac:dyDescent="0.3">
      <c r="A5" s="3" t="s">
        <v>16</v>
      </c>
      <c r="B5" s="4" t="s">
        <v>17</v>
      </c>
      <c r="D5" s="14" t="s">
        <v>298</v>
      </c>
      <c r="F5" s="4" t="s">
        <v>279</v>
      </c>
      <c r="H5" s="4" t="s">
        <v>276</v>
      </c>
      <c r="I5" s="4" t="s">
        <v>93</v>
      </c>
    </row>
    <row r="6" spans="1:11" ht="40.799999999999997" x14ac:dyDescent="0.3">
      <c r="A6" s="3" t="s">
        <v>18</v>
      </c>
      <c r="B6" s="4" t="s">
        <v>19</v>
      </c>
      <c r="D6" s="14" t="s">
        <v>299</v>
      </c>
      <c r="F6" s="4" t="s">
        <v>280</v>
      </c>
      <c r="H6" s="4" t="s">
        <v>276</v>
      </c>
      <c r="I6" s="4" t="s">
        <v>94</v>
      </c>
    </row>
    <row r="7" spans="1:11" ht="40.799999999999997" x14ac:dyDescent="0.3">
      <c r="A7" s="3" t="s">
        <v>20</v>
      </c>
      <c r="B7" s="4" t="s">
        <v>21</v>
      </c>
      <c r="D7" s="4" t="s">
        <v>89</v>
      </c>
      <c r="F7" s="4" t="s">
        <v>281</v>
      </c>
      <c r="H7" s="4" t="s">
        <v>276</v>
      </c>
      <c r="I7" s="4" t="s">
        <v>95</v>
      </c>
    </row>
    <row r="8" spans="1:11" ht="40.799999999999997" x14ac:dyDescent="0.3">
      <c r="A8" s="3" t="s">
        <v>22</v>
      </c>
      <c r="B8" s="4" t="s">
        <v>23</v>
      </c>
      <c r="F8" s="4" t="s">
        <v>282</v>
      </c>
      <c r="H8" s="4" t="s">
        <v>276</v>
      </c>
      <c r="I8" s="4" t="s">
        <v>96</v>
      </c>
    </row>
    <row r="9" spans="1:11" ht="40.799999999999997" x14ac:dyDescent="0.3">
      <c r="A9" s="3" t="s">
        <v>24</v>
      </c>
      <c r="B9" s="4" t="s">
        <v>25</v>
      </c>
      <c r="F9" s="4" t="s">
        <v>283</v>
      </c>
      <c r="H9" s="4" t="s">
        <v>276</v>
      </c>
      <c r="I9" s="4" t="s">
        <v>97</v>
      </c>
    </row>
    <row r="10" spans="1:11" ht="40.799999999999997" x14ac:dyDescent="0.3">
      <c r="A10" s="3" t="s">
        <v>26</v>
      </c>
      <c r="B10" s="4" t="s">
        <v>27</v>
      </c>
      <c r="F10" s="4" t="s">
        <v>284</v>
      </c>
      <c r="H10" s="4" t="s">
        <v>276</v>
      </c>
      <c r="I10" s="4" t="s">
        <v>98</v>
      </c>
    </row>
    <row r="11" spans="1:11" ht="40.799999999999997" x14ac:dyDescent="0.3">
      <c r="A11" s="3" t="s">
        <v>28</v>
      </c>
      <c r="B11" s="4" t="s">
        <v>29</v>
      </c>
      <c r="F11" s="4" t="s">
        <v>285</v>
      </c>
      <c r="H11" s="4" t="s">
        <v>276</v>
      </c>
      <c r="I11" s="4" t="s">
        <v>99</v>
      </c>
    </row>
    <row r="12" spans="1:11" ht="40.799999999999997" x14ac:dyDescent="0.3">
      <c r="A12" s="3" t="s">
        <v>30</v>
      </c>
      <c r="B12" s="4" t="s">
        <v>31</v>
      </c>
      <c r="F12" s="4" t="s">
        <v>286</v>
      </c>
      <c r="H12" s="4" t="s">
        <v>276</v>
      </c>
      <c r="I12" s="4" t="s">
        <v>100</v>
      </c>
    </row>
    <row r="13" spans="1:11" ht="40.799999999999997" x14ac:dyDescent="0.3">
      <c r="A13" s="3" t="s">
        <v>32</v>
      </c>
      <c r="B13" s="4" t="s">
        <v>33</v>
      </c>
      <c r="F13" s="4" t="s">
        <v>287</v>
      </c>
      <c r="H13" s="4" t="s">
        <v>276</v>
      </c>
      <c r="I13" s="4" t="s">
        <v>101</v>
      </c>
    </row>
    <row r="14" spans="1:11" ht="40.799999999999997" x14ac:dyDescent="0.3">
      <c r="A14" s="3" t="s">
        <v>34</v>
      </c>
      <c r="B14" s="4" t="s">
        <v>35</v>
      </c>
      <c r="F14" s="4" t="s">
        <v>288</v>
      </c>
      <c r="H14" s="4" t="s">
        <v>277</v>
      </c>
      <c r="I14" s="4" t="s">
        <v>102</v>
      </c>
    </row>
    <row r="15" spans="1:11" ht="40.799999999999997" x14ac:dyDescent="0.3">
      <c r="A15" s="3" t="s">
        <v>36</v>
      </c>
      <c r="B15" s="4" t="s">
        <v>37</v>
      </c>
      <c r="F15" s="4" t="s">
        <v>289</v>
      </c>
      <c r="H15" s="4" t="s">
        <v>277</v>
      </c>
      <c r="I15" s="4" t="s">
        <v>103</v>
      </c>
    </row>
    <row r="16" spans="1:11" ht="40.799999999999997" x14ac:dyDescent="0.3">
      <c r="A16" s="3" t="s">
        <v>38</v>
      </c>
      <c r="B16" s="4" t="s">
        <v>39</v>
      </c>
      <c r="F16" s="4" t="s">
        <v>290</v>
      </c>
      <c r="H16" s="4" t="s">
        <v>277</v>
      </c>
      <c r="I16" s="4" t="s">
        <v>104</v>
      </c>
    </row>
    <row r="17" spans="1:9" ht="40.799999999999997" x14ac:dyDescent="0.3">
      <c r="A17" s="3" t="s">
        <v>40</v>
      </c>
      <c r="B17" s="4" t="s">
        <v>41</v>
      </c>
      <c r="F17" s="4" t="s">
        <v>291</v>
      </c>
      <c r="H17" s="4" t="s">
        <v>277</v>
      </c>
      <c r="I17" s="4" t="s">
        <v>105</v>
      </c>
    </row>
    <row r="18" spans="1:9" ht="40.799999999999997" x14ac:dyDescent="0.3">
      <c r="A18" s="3" t="s">
        <v>42</v>
      </c>
      <c r="B18" s="4" t="s">
        <v>43</v>
      </c>
      <c r="H18" s="4" t="s">
        <v>277</v>
      </c>
      <c r="I18" s="4" t="s">
        <v>106</v>
      </c>
    </row>
    <row r="19" spans="1:9" ht="40.799999999999997" x14ac:dyDescent="0.3">
      <c r="A19" s="3" t="s">
        <v>44</v>
      </c>
      <c r="B19" s="4" t="s">
        <v>45</v>
      </c>
      <c r="H19" s="4" t="s">
        <v>277</v>
      </c>
      <c r="I19" s="4" t="s">
        <v>107</v>
      </c>
    </row>
    <row r="20" spans="1:9" ht="40.799999999999997" x14ac:dyDescent="0.3">
      <c r="A20" s="3" t="s">
        <v>46</v>
      </c>
      <c r="B20" s="4" t="s">
        <v>47</v>
      </c>
      <c r="H20" s="4" t="s">
        <v>277</v>
      </c>
      <c r="I20" s="4" t="s">
        <v>108</v>
      </c>
    </row>
    <row r="21" spans="1:9" ht="40.799999999999997" x14ac:dyDescent="0.3">
      <c r="A21" s="3" t="s">
        <v>48</v>
      </c>
      <c r="B21" s="4" t="s">
        <v>49</v>
      </c>
      <c r="H21" s="4" t="s">
        <v>277</v>
      </c>
      <c r="I21" s="4" t="s">
        <v>109</v>
      </c>
    </row>
    <row r="22" spans="1:9" ht="40.799999999999997" x14ac:dyDescent="0.3">
      <c r="A22" s="3" t="s">
        <v>50</v>
      </c>
      <c r="B22" s="4" t="s">
        <v>51</v>
      </c>
      <c r="H22" s="4" t="s">
        <v>277</v>
      </c>
      <c r="I22" s="4" t="s">
        <v>110</v>
      </c>
    </row>
    <row r="23" spans="1:9" ht="40.799999999999997" x14ac:dyDescent="0.3">
      <c r="A23" s="3" t="s">
        <v>52</v>
      </c>
      <c r="B23" s="4" t="s">
        <v>53</v>
      </c>
      <c r="H23" s="4" t="s">
        <v>277</v>
      </c>
      <c r="I23" s="4" t="s">
        <v>111</v>
      </c>
    </row>
    <row r="24" spans="1:9" ht="40.799999999999997" x14ac:dyDescent="0.3">
      <c r="A24" s="3" t="s">
        <v>54</v>
      </c>
      <c r="B24" s="4" t="s">
        <v>55</v>
      </c>
      <c r="H24" s="4" t="s">
        <v>278</v>
      </c>
      <c r="I24" s="4" t="s">
        <v>112</v>
      </c>
    </row>
    <row r="25" spans="1:9" ht="40.799999999999997" x14ac:dyDescent="0.3">
      <c r="A25" s="3" t="s">
        <v>56</v>
      </c>
      <c r="B25" s="4" t="s">
        <v>57</v>
      </c>
      <c r="H25" s="4" t="s">
        <v>278</v>
      </c>
      <c r="I25" s="4" t="s">
        <v>113</v>
      </c>
    </row>
    <row r="26" spans="1:9" ht="40.799999999999997" x14ac:dyDescent="0.3">
      <c r="A26" s="3" t="s">
        <v>58</v>
      </c>
      <c r="B26" s="4" t="s">
        <v>59</v>
      </c>
      <c r="H26" s="4" t="s">
        <v>278</v>
      </c>
      <c r="I26" s="4" t="s">
        <v>114</v>
      </c>
    </row>
    <row r="27" spans="1:9" ht="40.799999999999997" x14ac:dyDescent="0.3">
      <c r="A27" s="3" t="s">
        <v>60</v>
      </c>
      <c r="B27" s="4" t="s">
        <v>61</v>
      </c>
      <c r="H27" s="4" t="s">
        <v>278</v>
      </c>
      <c r="I27" s="4" t="s">
        <v>115</v>
      </c>
    </row>
    <row r="28" spans="1:9" ht="40.799999999999997" x14ac:dyDescent="0.3">
      <c r="A28" s="3" t="s">
        <v>62</v>
      </c>
      <c r="B28" s="4" t="s">
        <v>63</v>
      </c>
      <c r="H28" s="4" t="s">
        <v>278</v>
      </c>
      <c r="I28" s="4" t="s">
        <v>116</v>
      </c>
    </row>
    <row r="29" spans="1:9" ht="40.799999999999997" x14ac:dyDescent="0.3">
      <c r="A29" s="3" t="s">
        <v>64</v>
      </c>
      <c r="B29" s="4" t="s">
        <v>65</v>
      </c>
      <c r="H29" s="4" t="s">
        <v>278</v>
      </c>
      <c r="I29" s="4" t="s">
        <v>117</v>
      </c>
    </row>
    <row r="30" spans="1:9" ht="51" x14ac:dyDescent="0.3">
      <c r="A30" s="3" t="s">
        <v>66</v>
      </c>
      <c r="B30" s="4" t="s">
        <v>67</v>
      </c>
      <c r="H30" s="4" t="s">
        <v>278</v>
      </c>
      <c r="I30" s="4" t="s">
        <v>118</v>
      </c>
    </row>
    <row r="31" spans="1:9" ht="40.799999999999997" x14ac:dyDescent="0.3">
      <c r="A31" s="3" t="s">
        <v>68</v>
      </c>
      <c r="B31" s="4" t="s">
        <v>69</v>
      </c>
      <c r="H31" s="4" t="s">
        <v>278</v>
      </c>
      <c r="I31" s="4" t="s">
        <v>119</v>
      </c>
    </row>
    <row r="32" spans="1:9" ht="40.799999999999997" x14ac:dyDescent="0.3">
      <c r="A32" s="3" t="s">
        <v>70</v>
      </c>
      <c r="B32" s="4" t="s">
        <v>71</v>
      </c>
      <c r="H32" s="4" t="s">
        <v>278</v>
      </c>
      <c r="I32" s="4" t="s">
        <v>120</v>
      </c>
    </row>
    <row r="33" spans="1:9" ht="40.799999999999997" x14ac:dyDescent="0.3">
      <c r="A33" s="3" t="s">
        <v>72</v>
      </c>
      <c r="B33" s="4" t="s">
        <v>73</v>
      </c>
      <c r="H33" s="4" t="s">
        <v>278</v>
      </c>
      <c r="I33" s="4" t="s">
        <v>121</v>
      </c>
    </row>
    <row r="34" spans="1:9" ht="40.799999999999997" x14ac:dyDescent="0.3">
      <c r="A34" s="3" t="s">
        <v>74</v>
      </c>
      <c r="B34" s="4" t="s">
        <v>75</v>
      </c>
      <c r="H34" s="4" t="s">
        <v>279</v>
      </c>
      <c r="I34" s="4" t="s">
        <v>122</v>
      </c>
    </row>
    <row r="35" spans="1:9" ht="51" x14ac:dyDescent="0.3">
      <c r="A35" s="3" t="s">
        <v>76</v>
      </c>
      <c r="B35" s="4" t="s">
        <v>77</v>
      </c>
      <c r="H35" s="4" t="s">
        <v>279</v>
      </c>
      <c r="I35" s="4" t="s">
        <v>123</v>
      </c>
    </row>
    <row r="36" spans="1:9" ht="40.799999999999997" x14ac:dyDescent="0.3">
      <c r="A36" s="3" t="s">
        <v>78</v>
      </c>
      <c r="B36" s="4" t="s">
        <v>79</v>
      </c>
      <c r="H36" s="4" t="s">
        <v>279</v>
      </c>
      <c r="I36" s="4" t="s">
        <v>124</v>
      </c>
    </row>
    <row r="37" spans="1:9" ht="40.799999999999997" x14ac:dyDescent="0.3">
      <c r="A37" s="3" t="s">
        <v>80</v>
      </c>
      <c r="B37" s="4" t="s">
        <v>81</v>
      </c>
      <c r="H37" s="4" t="s">
        <v>279</v>
      </c>
      <c r="I37" s="4" t="s">
        <v>125</v>
      </c>
    </row>
    <row r="38" spans="1:9" ht="40.799999999999997" x14ac:dyDescent="0.3">
      <c r="A38" s="3" t="s">
        <v>82</v>
      </c>
      <c r="B38" s="4" t="s">
        <v>83</v>
      </c>
      <c r="H38" s="4" t="s">
        <v>279</v>
      </c>
      <c r="I38" s="4" t="s">
        <v>126</v>
      </c>
    </row>
    <row r="39" spans="1:9" ht="40.799999999999997" x14ac:dyDescent="0.3">
      <c r="A39" s="3" t="s">
        <v>84</v>
      </c>
      <c r="B39" s="4" t="s">
        <v>85</v>
      </c>
      <c r="H39" s="4" t="s">
        <v>279</v>
      </c>
      <c r="I39" s="4" t="s">
        <v>127</v>
      </c>
    </row>
    <row r="40" spans="1:9" ht="40.799999999999997" x14ac:dyDescent="0.3">
      <c r="H40" s="4" t="s">
        <v>279</v>
      </c>
      <c r="I40" s="4" t="s">
        <v>128</v>
      </c>
    </row>
    <row r="41" spans="1:9" ht="40.799999999999997" x14ac:dyDescent="0.3">
      <c r="H41" s="4" t="s">
        <v>279</v>
      </c>
      <c r="I41" s="4" t="s">
        <v>129</v>
      </c>
    </row>
    <row r="42" spans="1:9" ht="40.799999999999997" x14ac:dyDescent="0.3">
      <c r="H42" s="4" t="s">
        <v>279</v>
      </c>
      <c r="I42" s="4" t="s">
        <v>130</v>
      </c>
    </row>
    <row r="43" spans="1:9" ht="40.799999999999997" x14ac:dyDescent="0.3">
      <c r="H43" s="4" t="s">
        <v>279</v>
      </c>
      <c r="I43" s="4" t="s">
        <v>131</v>
      </c>
    </row>
    <row r="44" spans="1:9" ht="40.799999999999997" x14ac:dyDescent="0.3">
      <c r="H44" s="4" t="s">
        <v>279</v>
      </c>
      <c r="I44" s="4" t="s">
        <v>132</v>
      </c>
    </row>
    <row r="45" spans="1:9" ht="40.799999999999997" x14ac:dyDescent="0.3">
      <c r="H45" s="4" t="s">
        <v>279</v>
      </c>
      <c r="I45" s="4" t="s">
        <v>133</v>
      </c>
    </row>
    <row r="46" spans="1:9" ht="40.799999999999997" x14ac:dyDescent="0.3">
      <c r="H46" s="4" t="s">
        <v>279</v>
      </c>
      <c r="I46" s="4" t="s">
        <v>134</v>
      </c>
    </row>
    <row r="47" spans="1:9" ht="40.799999999999997" x14ac:dyDescent="0.3">
      <c r="H47" s="4" t="s">
        <v>279</v>
      </c>
      <c r="I47" s="4" t="s">
        <v>135</v>
      </c>
    </row>
    <row r="48" spans="1:9" ht="40.799999999999997" x14ac:dyDescent="0.3">
      <c r="H48" s="4" t="s">
        <v>280</v>
      </c>
      <c r="I48" s="4" t="s">
        <v>136</v>
      </c>
    </row>
    <row r="49" spans="8:9" ht="40.799999999999997" x14ac:dyDescent="0.3">
      <c r="H49" s="4" t="s">
        <v>280</v>
      </c>
      <c r="I49" s="4" t="s">
        <v>137</v>
      </c>
    </row>
    <row r="50" spans="8:9" ht="40.799999999999997" x14ac:dyDescent="0.3">
      <c r="H50" s="4" t="s">
        <v>280</v>
      </c>
      <c r="I50" s="4" t="s">
        <v>138</v>
      </c>
    </row>
    <row r="51" spans="8:9" ht="40.799999999999997" x14ac:dyDescent="0.3">
      <c r="H51" s="4" t="s">
        <v>280</v>
      </c>
      <c r="I51" s="4" t="s">
        <v>139</v>
      </c>
    </row>
    <row r="52" spans="8:9" ht="40.799999999999997" x14ac:dyDescent="0.3">
      <c r="H52" s="4" t="s">
        <v>280</v>
      </c>
      <c r="I52" s="4" t="s">
        <v>140</v>
      </c>
    </row>
    <row r="53" spans="8:9" ht="40.799999999999997" x14ac:dyDescent="0.3">
      <c r="H53" s="4" t="s">
        <v>280</v>
      </c>
      <c r="I53" s="4" t="s">
        <v>141</v>
      </c>
    </row>
    <row r="54" spans="8:9" ht="40.799999999999997" x14ac:dyDescent="0.3">
      <c r="H54" s="4" t="s">
        <v>280</v>
      </c>
      <c r="I54" s="4" t="s">
        <v>142</v>
      </c>
    </row>
    <row r="55" spans="8:9" ht="40.799999999999997" x14ac:dyDescent="0.3">
      <c r="H55" s="4" t="s">
        <v>280</v>
      </c>
      <c r="I55" s="4" t="s">
        <v>143</v>
      </c>
    </row>
    <row r="56" spans="8:9" ht="40.799999999999997" x14ac:dyDescent="0.3">
      <c r="H56" s="4" t="s">
        <v>280</v>
      </c>
      <c r="I56" s="4" t="s">
        <v>144</v>
      </c>
    </row>
    <row r="57" spans="8:9" ht="40.799999999999997" x14ac:dyDescent="0.3">
      <c r="H57" s="4" t="s">
        <v>280</v>
      </c>
      <c r="I57" s="4" t="s">
        <v>145</v>
      </c>
    </row>
    <row r="58" spans="8:9" ht="40.799999999999997" x14ac:dyDescent="0.3">
      <c r="H58" s="4" t="s">
        <v>280</v>
      </c>
      <c r="I58" s="4" t="s">
        <v>146</v>
      </c>
    </row>
    <row r="59" spans="8:9" ht="40.799999999999997" x14ac:dyDescent="0.3">
      <c r="H59" s="4" t="s">
        <v>280</v>
      </c>
      <c r="I59" s="4" t="s">
        <v>147</v>
      </c>
    </row>
    <row r="60" spans="8:9" ht="40.799999999999997" x14ac:dyDescent="0.3">
      <c r="H60" s="4" t="s">
        <v>280</v>
      </c>
      <c r="I60" s="4" t="s">
        <v>148</v>
      </c>
    </row>
    <row r="61" spans="8:9" ht="40.799999999999997" x14ac:dyDescent="0.3">
      <c r="H61" s="4" t="s">
        <v>281</v>
      </c>
      <c r="I61" s="4" t="s">
        <v>149</v>
      </c>
    </row>
    <row r="62" spans="8:9" ht="40.799999999999997" x14ac:dyDescent="0.3">
      <c r="H62" s="4" t="s">
        <v>281</v>
      </c>
      <c r="I62" s="4" t="s">
        <v>150</v>
      </c>
    </row>
    <row r="63" spans="8:9" ht="40.799999999999997" x14ac:dyDescent="0.3">
      <c r="H63" s="4" t="s">
        <v>281</v>
      </c>
      <c r="I63" s="4" t="s">
        <v>151</v>
      </c>
    </row>
    <row r="64" spans="8:9" ht="40.799999999999997" x14ac:dyDescent="0.3">
      <c r="H64" s="4" t="s">
        <v>281</v>
      </c>
      <c r="I64" s="4" t="s">
        <v>152</v>
      </c>
    </row>
    <row r="65" spans="8:9" ht="40.799999999999997" x14ac:dyDescent="0.3">
      <c r="H65" s="4" t="s">
        <v>281</v>
      </c>
      <c r="I65" s="4" t="s">
        <v>153</v>
      </c>
    </row>
    <row r="66" spans="8:9" ht="40.799999999999997" x14ac:dyDescent="0.3">
      <c r="H66" s="4" t="s">
        <v>281</v>
      </c>
      <c r="I66" s="4" t="s">
        <v>154</v>
      </c>
    </row>
    <row r="67" spans="8:9" ht="40.799999999999997" x14ac:dyDescent="0.3">
      <c r="H67" s="4" t="s">
        <v>281</v>
      </c>
      <c r="I67" s="4" t="s">
        <v>155</v>
      </c>
    </row>
    <row r="68" spans="8:9" ht="40.799999999999997" x14ac:dyDescent="0.3">
      <c r="H68" s="4" t="s">
        <v>281</v>
      </c>
      <c r="I68" s="4" t="s">
        <v>156</v>
      </c>
    </row>
    <row r="69" spans="8:9" ht="40.799999999999997" x14ac:dyDescent="0.3">
      <c r="H69" s="4" t="s">
        <v>281</v>
      </c>
      <c r="I69" s="4" t="s">
        <v>157</v>
      </c>
    </row>
    <row r="70" spans="8:9" ht="40.799999999999997" x14ac:dyDescent="0.3">
      <c r="H70" s="4" t="s">
        <v>281</v>
      </c>
      <c r="I70" s="4" t="s">
        <v>158</v>
      </c>
    </row>
    <row r="71" spans="8:9" ht="40.799999999999997" x14ac:dyDescent="0.3">
      <c r="H71" s="4" t="s">
        <v>281</v>
      </c>
      <c r="I71" s="4" t="s">
        <v>159</v>
      </c>
    </row>
    <row r="72" spans="8:9" ht="40.799999999999997" x14ac:dyDescent="0.3">
      <c r="H72" s="4" t="s">
        <v>282</v>
      </c>
      <c r="I72" s="4" t="s">
        <v>160</v>
      </c>
    </row>
    <row r="73" spans="8:9" ht="40.799999999999997" x14ac:dyDescent="0.3">
      <c r="H73" s="4" t="s">
        <v>282</v>
      </c>
      <c r="I73" s="4" t="s">
        <v>161</v>
      </c>
    </row>
    <row r="74" spans="8:9" ht="40.799999999999997" x14ac:dyDescent="0.3">
      <c r="H74" s="4" t="s">
        <v>282</v>
      </c>
      <c r="I74" s="4" t="s">
        <v>162</v>
      </c>
    </row>
    <row r="75" spans="8:9" ht="40.799999999999997" x14ac:dyDescent="0.3">
      <c r="H75" s="4" t="s">
        <v>282</v>
      </c>
      <c r="I75" s="4" t="s">
        <v>163</v>
      </c>
    </row>
    <row r="76" spans="8:9" ht="40.799999999999997" x14ac:dyDescent="0.3">
      <c r="H76" s="4" t="s">
        <v>282</v>
      </c>
      <c r="I76" s="4" t="s">
        <v>164</v>
      </c>
    </row>
    <row r="77" spans="8:9" ht="40.799999999999997" x14ac:dyDescent="0.3">
      <c r="H77" s="4" t="s">
        <v>282</v>
      </c>
      <c r="I77" s="4" t="s">
        <v>165</v>
      </c>
    </row>
    <row r="78" spans="8:9" ht="40.799999999999997" x14ac:dyDescent="0.3">
      <c r="H78" s="4" t="s">
        <v>282</v>
      </c>
      <c r="I78" s="4" t="s">
        <v>166</v>
      </c>
    </row>
    <row r="79" spans="8:9" ht="40.799999999999997" x14ac:dyDescent="0.3">
      <c r="H79" s="4" t="s">
        <v>282</v>
      </c>
      <c r="I79" s="4" t="s">
        <v>167</v>
      </c>
    </row>
    <row r="80" spans="8:9" ht="40.799999999999997" x14ac:dyDescent="0.3">
      <c r="H80" s="4" t="s">
        <v>282</v>
      </c>
      <c r="I80" s="4" t="s">
        <v>168</v>
      </c>
    </row>
    <row r="81" spans="8:9" ht="40.799999999999997" x14ac:dyDescent="0.3">
      <c r="H81" s="4" t="s">
        <v>282</v>
      </c>
      <c r="I81" s="4" t="s">
        <v>169</v>
      </c>
    </row>
    <row r="82" spans="8:9" ht="40.799999999999997" x14ac:dyDescent="0.3">
      <c r="H82" s="4" t="s">
        <v>282</v>
      </c>
      <c r="I82" s="4" t="s">
        <v>170</v>
      </c>
    </row>
    <row r="83" spans="8:9" ht="40.799999999999997" x14ac:dyDescent="0.3">
      <c r="H83" s="4" t="s">
        <v>283</v>
      </c>
      <c r="I83" s="4" t="s">
        <v>171</v>
      </c>
    </row>
    <row r="84" spans="8:9" ht="40.799999999999997" x14ac:dyDescent="0.3">
      <c r="H84" s="4" t="s">
        <v>283</v>
      </c>
      <c r="I84" s="4" t="s">
        <v>172</v>
      </c>
    </row>
    <row r="85" spans="8:9" ht="40.799999999999997" x14ac:dyDescent="0.3">
      <c r="H85" s="4" t="s">
        <v>283</v>
      </c>
      <c r="I85" s="4" t="s">
        <v>173</v>
      </c>
    </row>
    <row r="86" spans="8:9" ht="40.799999999999997" x14ac:dyDescent="0.3">
      <c r="H86" s="4" t="s">
        <v>283</v>
      </c>
      <c r="I86" s="4" t="s">
        <v>174</v>
      </c>
    </row>
    <row r="87" spans="8:9" ht="40.799999999999997" x14ac:dyDescent="0.3">
      <c r="H87" s="4" t="s">
        <v>283</v>
      </c>
      <c r="I87" s="4" t="s">
        <v>175</v>
      </c>
    </row>
    <row r="88" spans="8:9" ht="40.799999999999997" x14ac:dyDescent="0.3">
      <c r="H88" s="4" t="s">
        <v>283</v>
      </c>
      <c r="I88" s="4" t="s">
        <v>176</v>
      </c>
    </row>
    <row r="89" spans="8:9" ht="40.799999999999997" x14ac:dyDescent="0.3">
      <c r="H89" s="4" t="s">
        <v>283</v>
      </c>
      <c r="I89" s="4" t="s">
        <v>177</v>
      </c>
    </row>
    <row r="90" spans="8:9" ht="40.799999999999997" x14ac:dyDescent="0.3">
      <c r="H90" s="4" t="s">
        <v>283</v>
      </c>
      <c r="I90" s="4" t="s">
        <v>178</v>
      </c>
    </row>
    <row r="91" spans="8:9" ht="40.799999999999997" x14ac:dyDescent="0.3">
      <c r="H91" s="4" t="s">
        <v>283</v>
      </c>
      <c r="I91" s="4" t="s">
        <v>179</v>
      </c>
    </row>
    <row r="92" spans="8:9" ht="40.799999999999997" x14ac:dyDescent="0.3">
      <c r="H92" s="4" t="s">
        <v>283</v>
      </c>
      <c r="I92" s="4" t="s">
        <v>180</v>
      </c>
    </row>
    <row r="93" spans="8:9" ht="40.799999999999997" x14ac:dyDescent="0.3">
      <c r="H93" s="4" t="s">
        <v>283</v>
      </c>
      <c r="I93" s="4" t="s">
        <v>181</v>
      </c>
    </row>
    <row r="94" spans="8:9" ht="40.799999999999997" x14ac:dyDescent="0.3">
      <c r="H94" s="4" t="s">
        <v>283</v>
      </c>
      <c r="I94" s="4" t="s">
        <v>182</v>
      </c>
    </row>
    <row r="95" spans="8:9" ht="40.799999999999997" x14ac:dyDescent="0.3">
      <c r="H95" s="4" t="s">
        <v>284</v>
      </c>
      <c r="I95" s="4" t="s">
        <v>183</v>
      </c>
    </row>
    <row r="96" spans="8:9" ht="40.799999999999997" x14ac:dyDescent="0.3">
      <c r="H96" s="4" t="s">
        <v>284</v>
      </c>
      <c r="I96" s="4" t="s">
        <v>184</v>
      </c>
    </row>
    <row r="97" spans="8:9" ht="40.799999999999997" x14ac:dyDescent="0.3">
      <c r="H97" s="4" t="s">
        <v>284</v>
      </c>
      <c r="I97" s="4" t="s">
        <v>185</v>
      </c>
    </row>
    <row r="98" spans="8:9" ht="40.799999999999997" x14ac:dyDescent="0.3">
      <c r="H98" s="4" t="s">
        <v>284</v>
      </c>
      <c r="I98" s="4" t="s">
        <v>186</v>
      </c>
    </row>
    <row r="99" spans="8:9" ht="40.799999999999997" x14ac:dyDescent="0.3">
      <c r="H99" s="4" t="s">
        <v>284</v>
      </c>
      <c r="I99" s="4" t="s">
        <v>187</v>
      </c>
    </row>
    <row r="100" spans="8:9" ht="40.799999999999997" x14ac:dyDescent="0.3">
      <c r="H100" s="4" t="s">
        <v>284</v>
      </c>
      <c r="I100" s="4" t="s">
        <v>188</v>
      </c>
    </row>
    <row r="101" spans="8:9" ht="40.799999999999997" x14ac:dyDescent="0.3">
      <c r="H101" s="4" t="s">
        <v>284</v>
      </c>
      <c r="I101" s="4" t="s">
        <v>189</v>
      </c>
    </row>
    <row r="102" spans="8:9" ht="40.799999999999997" x14ac:dyDescent="0.3">
      <c r="H102" s="4" t="s">
        <v>284</v>
      </c>
      <c r="I102" s="4" t="s">
        <v>190</v>
      </c>
    </row>
    <row r="103" spans="8:9" ht="40.799999999999997" x14ac:dyDescent="0.3">
      <c r="H103" s="4" t="s">
        <v>284</v>
      </c>
      <c r="I103" s="4" t="s">
        <v>191</v>
      </c>
    </row>
    <row r="104" spans="8:9" ht="40.799999999999997" x14ac:dyDescent="0.3">
      <c r="H104" s="4" t="s">
        <v>284</v>
      </c>
      <c r="I104" s="4" t="s">
        <v>192</v>
      </c>
    </row>
    <row r="105" spans="8:9" ht="40.799999999999997" x14ac:dyDescent="0.3">
      <c r="H105" s="4" t="s">
        <v>284</v>
      </c>
      <c r="I105" s="4" t="s">
        <v>193</v>
      </c>
    </row>
    <row r="106" spans="8:9" ht="40.799999999999997" x14ac:dyDescent="0.3">
      <c r="H106" s="4" t="s">
        <v>284</v>
      </c>
      <c r="I106" s="4" t="s">
        <v>194</v>
      </c>
    </row>
    <row r="107" spans="8:9" ht="40.799999999999997" x14ac:dyDescent="0.3">
      <c r="H107" s="4" t="s">
        <v>285</v>
      </c>
      <c r="I107" s="4" t="s">
        <v>195</v>
      </c>
    </row>
    <row r="108" spans="8:9" ht="40.799999999999997" x14ac:dyDescent="0.3">
      <c r="H108" s="4" t="s">
        <v>285</v>
      </c>
      <c r="I108" s="4" t="s">
        <v>196</v>
      </c>
    </row>
    <row r="109" spans="8:9" ht="40.799999999999997" x14ac:dyDescent="0.3">
      <c r="H109" s="4" t="s">
        <v>285</v>
      </c>
      <c r="I109" s="4" t="s">
        <v>197</v>
      </c>
    </row>
    <row r="110" spans="8:9" ht="40.799999999999997" x14ac:dyDescent="0.3">
      <c r="H110" s="4" t="s">
        <v>285</v>
      </c>
      <c r="I110" s="4" t="s">
        <v>198</v>
      </c>
    </row>
    <row r="111" spans="8:9" ht="40.799999999999997" x14ac:dyDescent="0.3">
      <c r="H111" s="4" t="s">
        <v>285</v>
      </c>
      <c r="I111" s="4" t="s">
        <v>199</v>
      </c>
    </row>
    <row r="112" spans="8:9" ht="40.799999999999997" x14ac:dyDescent="0.3">
      <c r="H112" s="4" t="s">
        <v>285</v>
      </c>
      <c r="I112" s="4" t="s">
        <v>200</v>
      </c>
    </row>
    <row r="113" spans="8:9" ht="40.799999999999997" x14ac:dyDescent="0.3">
      <c r="H113" s="4" t="s">
        <v>285</v>
      </c>
      <c r="I113" s="4" t="s">
        <v>201</v>
      </c>
    </row>
    <row r="114" spans="8:9" ht="40.799999999999997" x14ac:dyDescent="0.3">
      <c r="H114" s="4" t="s">
        <v>285</v>
      </c>
      <c r="I114" s="4" t="s">
        <v>202</v>
      </c>
    </row>
    <row r="115" spans="8:9" ht="40.799999999999997" x14ac:dyDescent="0.3">
      <c r="H115" s="4" t="s">
        <v>285</v>
      </c>
      <c r="I115" s="4" t="s">
        <v>203</v>
      </c>
    </row>
    <row r="116" spans="8:9" ht="40.799999999999997" x14ac:dyDescent="0.3">
      <c r="H116" s="4" t="s">
        <v>285</v>
      </c>
      <c r="I116" s="4" t="s">
        <v>204</v>
      </c>
    </row>
    <row r="117" spans="8:9" ht="30.6" x14ac:dyDescent="0.3">
      <c r="H117" s="4" t="s">
        <v>286</v>
      </c>
      <c r="I117" s="4" t="s">
        <v>205</v>
      </c>
    </row>
    <row r="118" spans="8:9" ht="30.6" x14ac:dyDescent="0.3">
      <c r="H118" s="4" t="s">
        <v>286</v>
      </c>
      <c r="I118" s="4" t="s">
        <v>206</v>
      </c>
    </row>
    <row r="119" spans="8:9" ht="30.6" x14ac:dyDescent="0.3">
      <c r="H119" s="4" t="s">
        <v>286</v>
      </c>
      <c r="I119" s="4" t="s">
        <v>207</v>
      </c>
    </row>
    <row r="120" spans="8:9" ht="30.6" x14ac:dyDescent="0.3">
      <c r="H120" s="4" t="s">
        <v>286</v>
      </c>
      <c r="I120" s="4" t="s">
        <v>208</v>
      </c>
    </row>
    <row r="121" spans="8:9" ht="30.6" x14ac:dyDescent="0.3">
      <c r="H121" s="4" t="s">
        <v>286</v>
      </c>
      <c r="I121" s="4" t="s">
        <v>209</v>
      </c>
    </row>
    <row r="122" spans="8:9" ht="30.6" x14ac:dyDescent="0.3">
      <c r="H122" s="4" t="s">
        <v>286</v>
      </c>
      <c r="I122" s="4" t="s">
        <v>210</v>
      </c>
    </row>
    <row r="123" spans="8:9" ht="30.6" x14ac:dyDescent="0.3">
      <c r="H123" s="4" t="s">
        <v>286</v>
      </c>
      <c r="I123" s="4" t="s">
        <v>211</v>
      </c>
    </row>
    <row r="124" spans="8:9" ht="30.6" x14ac:dyDescent="0.3">
      <c r="H124" s="4" t="s">
        <v>286</v>
      </c>
      <c r="I124" s="4" t="s">
        <v>212</v>
      </c>
    </row>
    <row r="125" spans="8:9" ht="30.6" x14ac:dyDescent="0.3">
      <c r="H125" s="4" t="s">
        <v>286</v>
      </c>
      <c r="I125" s="4" t="s">
        <v>213</v>
      </c>
    </row>
    <row r="126" spans="8:9" ht="51" x14ac:dyDescent="0.3">
      <c r="H126" s="4" t="s">
        <v>287</v>
      </c>
      <c r="I126" s="4" t="s">
        <v>214</v>
      </c>
    </row>
    <row r="127" spans="8:9" ht="51" x14ac:dyDescent="0.3">
      <c r="H127" s="4" t="s">
        <v>287</v>
      </c>
      <c r="I127" s="4" t="s">
        <v>215</v>
      </c>
    </row>
    <row r="128" spans="8:9" ht="51" x14ac:dyDescent="0.3">
      <c r="H128" s="4" t="s">
        <v>287</v>
      </c>
      <c r="I128" s="4" t="s">
        <v>216</v>
      </c>
    </row>
    <row r="129" spans="8:9" ht="51" x14ac:dyDescent="0.3">
      <c r="H129" s="4" t="s">
        <v>287</v>
      </c>
      <c r="I129" s="4" t="s">
        <v>217</v>
      </c>
    </row>
    <row r="130" spans="8:9" ht="51" x14ac:dyDescent="0.3">
      <c r="H130" s="4" t="s">
        <v>287</v>
      </c>
      <c r="I130" s="4" t="s">
        <v>218</v>
      </c>
    </row>
    <row r="131" spans="8:9" ht="51" x14ac:dyDescent="0.3">
      <c r="H131" s="4" t="s">
        <v>287</v>
      </c>
      <c r="I131" s="4" t="s">
        <v>219</v>
      </c>
    </row>
    <row r="132" spans="8:9" ht="51" x14ac:dyDescent="0.3">
      <c r="H132" s="4" t="s">
        <v>287</v>
      </c>
      <c r="I132" s="4" t="s">
        <v>220</v>
      </c>
    </row>
    <row r="133" spans="8:9" ht="51" x14ac:dyDescent="0.3">
      <c r="H133" s="4" t="s">
        <v>287</v>
      </c>
      <c r="I133" s="4" t="s">
        <v>221</v>
      </c>
    </row>
    <row r="134" spans="8:9" ht="51" x14ac:dyDescent="0.3">
      <c r="H134" s="4" t="s">
        <v>287</v>
      </c>
      <c r="I134" s="4" t="s">
        <v>222</v>
      </c>
    </row>
    <row r="135" spans="8:9" ht="30.6" x14ac:dyDescent="0.3">
      <c r="H135" s="4" t="s">
        <v>288</v>
      </c>
      <c r="I135" s="4" t="s">
        <v>223</v>
      </c>
    </row>
    <row r="136" spans="8:9" ht="30.6" x14ac:dyDescent="0.3">
      <c r="H136" s="4" t="s">
        <v>288</v>
      </c>
      <c r="I136" s="4" t="s">
        <v>224</v>
      </c>
    </row>
    <row r="137" spans="8:9" ht="30.6" x14ac:dyDescent="0.3">
      <c r="H137" s="4" t="s">
        <v>288</v>
      </c>
      <c r="I137" s="4" t="s">
        <v>225</v>
      </c>
    </row>
    <row r="138" spans="8:9" ht="30.6" x14ac:dyDescent="0.3">
      <c r="H138" s="4" t="s">
        <v>288</v>
      </c>
      <c r="I138" s="4" t="s">
        <v>226</v>
      </c>
    </row>
    <row r="139" spans="8:9" ht="30.6" x14ac:dyDescent="0.3">
      <c r="H139" s="4" t="s">
        <v>288</v>
      </c>
      <c r="I139" s="4" t="s">
        <v>227</v>
      </c>
    </row>
    <row r="140" spans="8:9" ht="30.6" x14ac:dyDescent="0.3">
      <c r="H140" s="4" t="s">
        <v>288</v>
      </c>
      <c r="I140" s="4" t="s">
        <v>228</v>
      </c>
    </row>
    <row r="141" spans="8:9" ht="30.6" x14ac:dyDescent="0.3">
      <c r="H141" s="4" t="s">
        <v>288</v>
      </c>
      <c r="I141" s="4" t="s">
        <v>229</v>
      </c>
    </row>
    <row r="142" spans="8:9" ht="30.6" x14ac:dyDescent="0.3">
      <c r="H142" s="4" t="s">
        <v>288</v>
      </c>
      <c r="I142" s="4" t="s">
        <v>230</v>
      </c>
    </row>
    <row r="143" spans="8:9" ht="30.6" x14ac:dyDescent="0.3">
      <c r="H143" s="4" t="s">
        <v>288</v>
      </c>
      <c r="I143" s="4" t="s">
        <v>231</v>
      </c>
    </row>
    <row r="144" spans="8:9" ht="30.6" x14ac:dyDescent="0.3">
      <c r="H144" s="4" t="s">
        <v>288</v>
      </c>
      <c r="I144" s="4" t="s">
        <v>232</v>
      </c>
    </row>
    <row r="145" spans="8:9" ht="30.6" x14ac:dyDescent="0.3">
      <c r="H145" s="4" t="s">
        <v>288</v>
      </c>
      <c r="I145" s="4" t="s">
        <v>233</v>
      </c>
    </row>
    <row r="146" spans="8:9" ht="30.6" x14ac:dyDescent="0.3">
      <c r="H146" s="4" t="s">
        <v>288</v>
      </c>
      <c r="I146" s="4" t="s">
        <v>234</v>
      </c>
    </row>
    <row r="147" spans="8:9" ht="30.6" x14ac:dyDescent="0.3">
      <c r="H147" s="4" t="s">
        <v>288</v>
      </c>
      <c r="I147" s="4" t="s">
        <v>235</v>
      </c>
    </row>
    <row r="148" spans="8:9" ht="40.799999999999997" x14ac:dyDescent="0.3">
      <c r="H148" s="4" t="s">
        <v>289</v>
      </c>
      <c r="I148" s="4" t="s">
        <v>236</v>
      </c>
    </row>
    <row r="149" spans="8:9" ht="40.799999999999997" x14ac:dyDescent="0.3">
      <c r="H149" s="4" t="s">
        <v>289</v>
      </c>
      <c r="I149" s="4" t="s">
        <v>237</v>
      </c>
    </row>
    <row r="150" spans="8:9" ht="40.799999999999997" x14ac:dyDescent="0.3">
      <c r="H150" s="4" t="s">
        <v>289</v>
      </c>
      <c r="I150" s="4" t="s">
        <v>238</v>
      </c>
    </row>
    <row r="151" spans="8:9" ht="40.799999999999997" x14ac:dyDescent="0.3">
      <c r="H151" s="4" t="s">
        <v>289</v>
      </c>
      <c r="I151" s="4" t="s">
        <v>239</v>
      </c>
    </row>
    <row r="152" spans="8:9" ht="40.799999999999997" x14ac:dyDescent="0.3">
      <c r="H152" s="4" t="s">
        <v>289</v>
      </c>
      <c r="I152" s="4" t="s">
        <v>240</v>
      </c>
    </row>
    <row r="153" spans="8:9" ht="40.799999999999997" x14ac:dyDescent="0.3">
      <c r="H153" s="4" t="s">
        <v>289</v>
      </c>
      <c r="I153" s="4" t="s">
        <v>241</v>
      </c>
    </row>
    <row r="154" spans="8:9" ht="40.799999999999997" x14ac:dyDescent="0.3">
      <c r="H154" s="4" t="s">
        <v>289</v>
      </c>
      <c r="I154" s="4" t="s">
        <v>242</v>
      </c>
    </row>
    <row r="155" spans="8:9" ht="40.799999999999997" x14ac:dyDescent="0.3">
      <c r="H155" s="4" t="s">
        <v>289</v>
      </c>
      <c r="I155" s="4" t="s">
        <v>243</v>
      </c>
    </row>
    <row r="156" spans="8:9" ht="40.799999999999997" x14ac:dyDescent="0.3">
      <c r="H156" s="4" t="s">
        <v>289</v>
      </c>
      <c r="I156" s="4" t="s">
        <v>244</v>
      </c>
    </row>
    <row r="157" spans="8:9" ht="40.799999999999997" x14ac:dyDescent="0.3">
      <c r="H157" s="4" t="s">
        <v>289</v>
      </c>
      <c r="I157" s="4" t="s">
        <v>245</v>
      </c>
    </row>
    <row r="158" spans="8:9" ht="40.799999999999997" x14ac:dyDescent="0.3">
      <c r="H158" s="4" t="s">
        <v>289</v>
      </c>
      <c r="I158" s="4" t="s">
        <v>246</v>
      </c>
    </row>
    <row r="159" spans="8:9" ht="40.799999999999997" x14ac:dyDescent="0.3">
      <c r="H159" s="4" t="s">
        <v>289</v>
      </c>
      <c r="I159" s="4" t="s">
        <v>247</v>
      </c>
    </row>
    <row r="160" spans="8:9" ht="30.6" x14ac:dyDescent="0.3">
      <c r="H160" s="4" t="s">
        <v>290</v>
      </c>
      <c r="I160" s="4" t="s">
        <v>248</v>
      </c>
    </row>
    <row r="161" spans="8:9" ht="30.6" x14ac:dyDescent="0.3">
      <c r="H161" s="4" t="s">
        <v>290</v>
      </c>
      <c r="I161" s="4" t="s">
        <v>249</v>
      </c>
    </row>
    <row r="162" spans="8:9" ht="30.6" x14ac:dyDescent="0.3">
      <c r="H162" s="4" t="s">
        <v>290</v>
      </c>
      <c r="I162" s="4" t="s">
        <v>250</v>
      </c>
    </row>
    <row r="163" spans="8:9" ht="30.6" x14ac:dyDescent="0.3">
      <c r="H163" s="4" t="s">
        <v>290</v>
      </c>
      <c r="I163" s="4" t="s">
        <v>251</v>
      </c>
    </row>
    <row r="164" spans="8:9" ht="30.6" x14ac:dyDescent="0.3">
      <c r="H164" s="4" t="s">
        <v>290</v>
      </c>
      <c r="I164" s="4" t="s">
        <v>252</v>
      </c>
    </row>
    <row r="165" spans="8:9" ht="30.6" x14ac:dyDescent="0.3">
      <c r="H165" s="4" t="s">
        <v>290</v>
      </c>
      <c r="I165" s="4" t="s">
        <v>253</v>
      </c>
    </row>
    <row r="166" spans="8:9" ht="30.6" x14ac:dyDescent="0.3">
      <c r="H166" s="4" t="s">
        <v>290</v>
      </c>
      <c r="I166" s="4" t="s">
        <v>254</v>
      </c>
    </row>
    <row r="167" spans="8:9" ht="30.6" x14ac:dyDescent="0.3">
      <c r="H167" s="4" t="s">
        <v>290</v>
      </c>
      <c r="I167" s="4" t="s">
        <v>255</v>
      </c>
    </row>
    <row r="168" spans="8:9" ht="30.6" x14ac:dyDescent="0.3">
      <c r="H168" s="4" t="s">
        <v>290</v>
      </c>
      <c r="I168" s="4" t="s">
        <v>256</v>
      </c>
    </row>
    <row r="169" spans="8:9" ht="30.6" x14ac:dyDescent="0.3">
      <c r="H169" s="4" t="s">
        <v>290</v>
      </c>
      <c r="I169" s="4" t="s">
        <v>257</v>
      </c>
    </row>
    <row r="170" spans="8:9" ht="30.6" x14ac:dyDescent="0.3">
      <c r="H170" s="4" t="s">
        <v>290</v>
      </c>
      <c r="I170" s="4" t="s">
        <v>258</v>
      </c>
    </row>
    <row r="171" spans="8:9" ht="30.6" x14ac:dyDescent="0.3">
      <c r="H171" s="4" t="s">
        <v>290</v>
      </c>
      <c r="I171" s="4" t="s">
        <v>259</v>
      </c>
    </row>
    <row r="172" spans="8:9" ht="30.6" x14ac:dyDescent="0.3">
      <c r="H172" s="4" t="s">
        <v>290</v>
      </c>
      <c r="I172" s="4" t="s">
        <v>260</v>
      </c>
    </row>
    <row r="173" spans="8:9" ht="30.6" x14ac:dyDescent="0.3">
      <c r="H173" s="4" t="s">
        <v>290</v>
      </c>
      <c r="I173" s="4" t="s">
        <v>261</v>
      </c>
    </row>
    <row r="174" spans="8:9" ht="40.799999999999997" x14ac:dyDescent="0.3">
      <c r="H174" s="4" t="s">
        <v>291</v>
      </c>
      <c r="I174" s="4" t="s">
        <v>262</v>
      </c>
    </row>
    <row r="175" spans="8:9" ht="40.799999999999997" x14ac:dyDescent="0.3">
      <c r="H175" s="4" t="s">
        <v>291</v>
      </c>
      <c r="I175" s="4" t="s">
        <v>263</v>
      </c>
    </row>
    <row r="176" spans="8:9" ht="40.799999999999997" x14ac:dyDescent="0.3">
      <c r="H176" s="4" t="s">
        <v>291</v>
      </c>
      <c r="I176" s="4" t="s">
        <v>264</v>
      </c>
    </row>
    <row r="177" spans="8:9" ht="40.799999999999997" x14ac:dyDescent="0.3">
      <c r="H177" s="4" t="s">
        <v>291</v>
      </c>
      <c r="I177" s="4" t="s">
        <v>265</v>
      </c>
    </row>
    <row r="178" spans="8:9" ht="40.799999999999997" x14ac:dyDescent="0.3">
      <c r="H178" s="4" t="s">
        <v>291</v>
      </c>
      <c r="I178" s="4" t="s">
        <v>266</v>
      </c>
    </row>
    <row r="179" spans="8:9" ht="40.799999999999997" x14ac:dyDescent="0.3">
      <c r="H179" s="4" t="s">
        <v>291</v>
      </c>
      <c r="I179" s="4" t="s">
        <v>267</v>
      </c>
    </row>
    <row r="180" spans="8:9" ht="40.799999999999997" x14ac:dyDescent="0.3">
      <c r="H180" s="4" t="s">
        <v>291</v>
      </c>
      <c r="I180" s="4" t="s">
        <v>268</v>
      </c>
    </row>
    <row r="181" spans="8:9" ht="40.799999999999997" x14ac:dyDescent="0.3">
      <c r="H181" s="4" t="s">
        <v>291</v>
      </c>
      <c r="I181" s="4" t="s">
        <v>269</v>
      </c>
    </row>
    <row r="182" spans="8:9" ht="40.799999999999997" x14ac:dyDescent="0.3">
      <c r="H182" s="4" t="s">
        <v>291</v>
      </c>
      <c r="I182" s="4" t="s">
        <v>270</v>
      </c>
    </row>
    <row r="183" spans="8:9" ht="40.799999999999997" x14ac:dyDescent="0.3">
      <c r="H183" s="4" t="s">
        <v>291</v>
      </c>
      <c r="I183" s="4" t="s">
        <v>271</v>
      </c>
    </row>
    <row r="184" spans="8:9" ht="40.799999999999997" x14ac:dyDescent="0.3">
      <c r="H184" s="4" t="s">
        <v>291</v>
      </c>
      <c r="I184" s="4" t="s">
        <v>272</v>
      </c>
    </row>
    <row r="185" spans="8:9" ht="40.799999999999997" x14ac:dyDescent="0.3">
      <c r="H185" s="4" t="s">
        <v>291</v>
      </c>
      <c r="I185" s="4" t="s">
        <v>273</v>
      </c>
    </row>
    <row r="186" spans="8:9" ht="40.799999999999997" x14ac:dyDescent="0.3">
      <c r="H186" s="4" t="s">
        <v>291</v>
      </c>
      <c r="I186" s="4" t="s">
        <v>274</v>
      </c>
    </row>
  </sheetData>
  <autoFilter ref="H1:I186" xr:uid="{BA975354-F717-4AC8-8C19-647237CE07ED}"/>
  <customSheetViews>
    <customSheetView guid="{F6F0C5F9-7C8B-45FC-9632-BBFEF7D3CD21}" showAutoFilter="1" state="hidden">
      <selection activeCell="K2" sqref="K2:K3"/>
      <pageMargins left="0.7" right="0.7" top="0.75" bottom="0.75" header="0.3" footer="0.3"/>
      <autoFilter ref="H1:I186" xr:uid="{BA975354-F717-4AC8-8C19-647237CE07ED}"/>
    </customSheetView>
    <customSheetView guid="{8DC06CC0-3A6C-4A46-984C-033CFF2606B6}" showAutoFilter="1" state="hidden">
      <selection activeCell="K2" sqref="K2:K3"/>
      <pageMargins left="0.7" right="0.7" top="0.75" bottom="0.75" header="0.3" footer="0.3"/>
      <autoFilter ref="H1:I186" xr:uid="{9FDB90E8-27F6-44ED-BE46-B1BE0E3C1AB2}"/>
    </customSheetView>
    <customSheetView guid="{150AA8E2-A813-4724-8729-3102E39EB38D}" showPageBreaks="1" showAutoFilter="1" topLeftCell="C1">
      <selection activeCell="R6" sqref="R6"/>
      <pageMargins left="0.7" right="0.7" top="0.75" bottom="0.75" header="0.3" footer="0.3"/>
      <pageSetup paperSize="9" orientation="portrait" verticalDpi="0" r:id="rId1"/>
      <autoFilter ref="H1:I186" xr:uid="{360DA620-8680-4F88-ABAB-05A24C768F6E}"/>
    </customSheetView>
    <customSheetView guid="{FCBD8508-C493-4D74-970E-6A71ACC4E7E4}" showAutoFilter="1" topLeftCell="C1">
      <selection activeCell="K2" sqref="K2:K3"/>
      <pageMargins left="0.7" right="0.7" top="0.75" bottom="0.75" header="0.3" footer="0.3"/>
      <autoFilter ref="H1:I186" xr:uid="{0B4DEC85-005C-47EC-81BF-F9E786FD8E15}"/>
    </customSheetView>
    <customSheetView guid="{B5294587-08F5-4789-A655-4B9426FAE5F5}" showAutoFilter="1" topLeftCell="C1">
      <selection activeCell="K2" sqref="K2:K3"/>
      <pageMargins left="0.7" right="0.7" top="0.75" bottom="0.75" header="0.3" footer="0.3"/>
      <autoFilter ref="H1:I186" xr:uid="{392D37BC-E54C-43E0-973A-2E5996D8B422}"/>
    </customSheetView>
    <customSheetView guid="{4625D2DA-2494-4675-95E3-99E5D31EEA33}" showAutoFilter="1" state="hidden">
      <selection activeCell="K2" sqref="K2:K3"/>
      <pageMargins left="0.7" right="0.7" top="0.75" bottom="0.75" header="0.3" footer="0.3"/>
      <autoFilter ref="H1:I186" xr:uid="{0768B12E-CDB9-4A70-9713-1BC1883500BE}"/>
    </customSheetView>
    <customSheetView guid="{5055AAF6-EC56-4F65-A4E2-6553DB9759D2}" showAutoFilter="1" topLeftCell="C1">
      <selection activeCell="K2" sqref="K2:K3"/>
      <pageMargins left="0.7" right="0.7" top="0.75" bottom="0.75" header="0.3" footer="0.3"/>
      <autoFilter ref="H1:I186" xr:uid="{8EC530BF-F892-47B5-96BB-AC14EBA0E1DA}"/>
    </customSheetView>
    <customSheetView guid="{7984F715-CCA5-4273-AD1C-0EF585ACFC45}" showAutoFilter="1" state="hidden">
      <selection activeCell="K2" sqref="K2:K3"/>
      <pageMargins left="0.7" right="0.7" top="0.75" bottom="0.75" header="0.3" footer="0.3"/>
      <autoFilter ref="H1:I186" xr:uid="{ABAAA66D-570E-4CDB-8415-5B1B6F010E94}"/>
    </customSheetView>
    <customSheetView guid="{4782880D-40E4-442B-B948-13F346424F7D}" showAutoFilter="1" topLeftCell="C1">
      <selection activeCell="K2" sqref="K2:K3"/>
      <pageMargins left="0.7" right="0.7" top="0.75" bottom="0.75" header="0.3" footer="0.3"/>
      <autoFilter ref="H1:I186" xr:uid="{5F82E241-502A-48D2-BBAA-6C1313D12AAC}"/>
    </customSheetView>
    <customSheetView guid="{C8698A4D-485B-40E9-AC18-FFC56A1F0012}" showAutoFilter="1" topLeftCell="C1">
      <selection activeCell="K2" sqref="K2:K3"/>
      <pageMargins left="0.7" right="0.7" top="0.75" bottom="0.75" header="0.3" footer="0.3"/>
      <autoFilter ref="H1:I186" xr:uid="{4A4B95E5-4041-4580-9C59-68951DB8D2FB}"/>
    </customSheetView>
    <customSheetView guid="{0684E94B-F121-4132-8FE0-86C5E3B17322}" showAutoFilter="1" state="hidden">
      <selection activeCell="K2" sqref="K2:K3"/>
      <pageMargins left="0.7" right="0.7" top="0.75" bottom="0.75" header="0.3" footer="0.3"/>
      <autoFilter ref="H1:I186" xr:uid="{E5D6855D-0C9A-460E-8A6A-F194240E5CA8}"/>
    </customSheetView>
    <customSheetView guid="{DC8E52D4-9A3C-4968-97D1-A952FA1907A7}" showAutoFilter="1" topLeftCell="C1">
      <selection activeCell="R6" sqref="R6"/>
      <pageMargins left="0.7" right="0.7" top="0.75" bottom="0.75" header="0.3" footer="0.3"/>
      <autoFilter ref="H1:I186" xr:uid="{7B44D4FB-DD8C-4B24-AF62-8B1BA3590AEF}"/>
    </customSheetView>
    <customSheetView guid="{669A9983-BD19-48D8-A737-0A1FEC494EE1}" showAutoFilter="1" topLeftCell="C1">
      <selection activeCell="R6" sqref="R6"/>
      <pageMargins left="0.7" right="0.7" top="0.75" bottom="0.75" header="0.3" footer="0.3"/>
      <autoFilter ref="H1:I186" xr:uid="{2868FE43-24E8-4E9A-9976-867BE645763D}"/>
    </customSheetView>
    <customSheetView guid="{931AE57B-1820-4357-BFB2-163C69ADC633}" showAutoFilter="1" topLeftCell="C1">
      <selection activeCell="K2" sqref="K2:K3"/>
      <pageMargins left="0.7" right="0.7" top="0.75" bottom="0.75" header="0.3" footer="0.3"/>
      <autoFilter ref="H1:I186" xr:uid="{BDBADBB2-1DE4-4863-AF31-53C622F70FFB}"/>
    </customSheetView>
    <customSheetView guid="{01A82B39-D2FB-4878-A5C0-C1717C557DA9}" showAutoFilter="1" topLeftCell="C1">
      <selection activeCell="K2" sqref="K2:K3"/>
      <pageMargins left="0.7" right="0.7" top="0.75" bottom="0.75" header="0.3" footer="0.3"/>
      <autoFilter ref="H1:I186" xr:uid="{3C42AB5B-E490-447B-806E-7DF258CAAB5E}"/>
    </customSheetView>
    <customSheetView guid="{3B7FB896-A53E-483A-BA12-8E7E47222DCB}" showAutoFilter="1" topLeftCell="C1">
      <selection activeCell="K2" sqref="K2:K3"/>
      <pageMargins left="0.7" right="0.7" top="0.75" bottom="0.75" header="0.3" footer="0.3"/>
      <autoFilter ref="H1:I186" xr:uid="{13CF51A1-ACA4-4A10-83C1-77D982562AD3}"/>
    </customSheetView>
    <customSheetView guid="{427BC970-DE50-4768-8C79-9788A3EED0F4}" showAutoFilter="1" topLeftCell="C1">
      <selection activeCell="K2" sqref="K2:K3"/>
      <pageMargins left="0.7" right="0.7" top="0.75" bottom="0.75" header="0.3" footer="0.3"/>
      <autoFilter ref="H1:I186" xr:uid="{F9E575A1-4EE0-4B12-AADE-B74DBC40177B}"/>
    </customSheetView>
    <customSheetView guid="{F822F68B-A3CD-4650-B683-90FCBC5A92C3}" showAutoFilter="1" topLeftCell="C1">
      <selection activeCell="K2" sqref="K2:K3"/>
      <pageMargins left="0.7" right="0.7" top="0.75" bottom="0.75" header="0.3" footer="0.3"/>
      <autoFilter ref="H1:I186" xr:uid="{0547758D-4F4B-4EC1-903E-41718C920FE3}"/>
    </customSheetView>
    <customSheetView guid="{6760BA65-3465-48FE-AE27-AA90552D14D9}" showAutoFilter="1" state="hidden">
      <selection activeCell="K2" sqref="K2:K3"/>
      <pageMargins left="0.7" right="0.7" top="0.75" bottom="0.75" header="0.3" footer="0.3"/>
      <autoFilter ref="H1:I186" xr:uid="{FE3215DD-4228-4055-AE10-9974B52CA23F}"/>
    </customSheetView>
    <customSheetView guid="{F141226D-AAD5-4D55-A17E-EBA936626B70}" showAutoFilter="1" topLeftCell="C1">
      <selection activeCell="K2" sqref="K2:K3"/>
      <pageMargins left="0.7" right="0.7" top="0.75" bottom="0.75" header="0.3" footer="0.3"/>
      <autoFilter ref="H1:I186" xr:uid="{42B68DA0-2D5B-4073-99D7-3C6EE6FCE811}"/>
    </customSheetView>
    <customSheetView guid="{CF4184B7-9E1C-49DC-9B5E-3157DE29859A}" showAutoFilter="1" state="hidden">
      <selection activeCell="K2" sqref="K2:K3"/>
      <pageMargins left="0.7" right="0.7" top="0.75" bottom="0.75" header="0.3" footer="0.3"/>
      <autoFilter ref="H1:I186" xr:uid="{65133FA0-9A5B-4EC3-95C8-3DAB0B281064}"/>
    </customSheetView>
    <customSheetView guid="{D99B77B2-0A2F-4A84-9A70-2E852FE166A0}" showAutoFilter="1" state="hidden">
      <selection activeCell="K2" sqref="K2:K3"/>
      <pageMargins left="0.7" right="0.7" top="0.75" bottom="0.75" header="0.3" footer="0.3"/>
      <autoFilter ref="H1:I186" xr:uid="{56583924-BD6E-4406-9F7F-6816ED6B7386}"/>
    </customSheetView>
    <customSheetView guid="{2D707813-BC5B-44E1-BB0A-C243E7D458DF}" showAutoFilter="1" topLeftCell="C1">
      <selection activeCell="K2" sqref="K2:K3"/>
      <pageMargins left="0.7" right="0.7" top="0.75" bottom="0.75" header="0.3" footer="0.3"/>
      <autoFilter ref="H1:I186" xr:uid="{5E0750AF-D2F1-4829-8EE3-AE7D4D61587D}"/>
    </customSheetView>
    <customSheetView guid="{E51DDA3C-D0D3-4B5C-89E6-1AE8433FCFC1}" showAutoFilter="1" topLeftCell="C1">
      <selection activeCell="R6" sqref="R6"/>
      <pageMargins left="0.7" right="0.7" top="0.75" bottom="0.75" header="0.3" footer="0.3"/>
      <autoFilter ref="H1:I186" xr:uid="{3B96930E-4B94-4449-B868-12F2EE463442}"/>
    </customSheetView>
    <customSheetView guid="{38CD0EA2-3CD5-41C1-9EFD-05216E68980D}" showAutoFilter="1" state="hidden">
      <selection activeCell="K2" sqref="K2:K3"/>
      <pageMargins left="0.7" right="0.7" top="0.75" bottom="0.75" header="0.3" footer="0.3"/>
      <autoFilter ref="H1:I186" xr:uid="{3D8DA429-36A1-42F9-B067-05FF3C36A0FF}"/>
    </customSheetView>
    <customSheetView guid="{2729BCDC-FC45-48D5-9243-FD2D49B42BC5}" showAutoFilter="1" topLeftCell="C1">
      <selection activeCell="K2" sqref="K2:K3"/>
      <pageMargins left="0.7" right="0.7" top="0.75" bottom="0.75" header="0.3" footer="0.3"/>
      <autoFilter ref="H1:I186" xr:uid="{A31B1C25-1181-4F14-8B7F-0A2E6A98B6EC}"/>
    </customSheetView>
    <customSheetView guid="{57980694-66CE-4C9C-8B1E-C7943213010A}" showAutoFilter="1" state="hidden">
      <selection activeCell="K2" sqref="K2:K3"/>
      <pageMargins left="0.7" right="0.7" top="0.75" bottom="0.75" header="0.3" footer="0.3"/>
      <autoFilter ref="H1:I186" xr:uid="{DB443E3A-D0DC-4C29-A4FD-806740686971}"/>
    </customSheetView>
    <customSheetView guid="{C93CEC68-283B-4799-A3DE-A6046F9C67C1}" showAutoFilter="1" state="hidden">
      <selection activeCell="K2" sqref="K2:K3"/>
      <pageMargins left="0.7" right="0.7" top="0.75" bottom="0.75" header="0.3" footer="0.3"/>
      <autoFilter ref="H1:I186" xr:uid="{A33C9A40-B7CA-4156-B580-FB6FF6ACA463}"/>
    </customSheetView>
    <customSheetView guid="{DB35F2C5-71F8-434E-851A-EA1DE9D5414D}" showAutoFilter="1" topLeftCell="C1">
      <selection activeCell="K2" sqref="K2:K3"/>
      <pageMargins left="0.7" right="0.7" top="0.75" bottom="0.75" header="0.3" footer="0.3"/>
      <autoFilter ref="H1:I186" xr:uid="{B1A345FC-FBE7-4001-B7CC-35DDAC44DC81}"/>
    </customSheetView>
  </customSheetView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1D256-DC72-466A-86DE-E178B33D4282}">
  <dimension ref="A1"/>
  <sheetViews>
    <sheetView workbookViewId="0"/>
  </sheetViews>
  <sheetFormatPr defaultRowHeight="14.4" x14ac:dyDescent="0.3"/>
  <sheetData/>
  <customSheetViews>
    <customSheetView guid="{F6F0C5F9-7C8B-45FC-9632-BBFEF7D3CD21}" state="hidden">
      <pageMargins left="0.7" right="0.7" top="0.75" bottom="0.75" header="0.3" footer="0.3"/>
    </customSheetView>
    <customSheetView guid="{8DC06CC0-3A6C-4A46-984C-033CFF2606B6}" state="hidden">
      <pageMargins left="0.7" right="0.7" top="0.75" bottom="0.75" header="0.3" footer="0.3"/>
    </customSheetView>
    <customSheetView guid="{150AA8E2-A813-4724-8729-3102E39EB38D}" showPageBreaks="1">
      <pageMargins left="0.7" right="0.7" top="0.75" bottom="0.75" header="0.3" footer="0.3"/>
      <pageSetup paperSize="9" orientation="portrait" verticalDpi="0" r:id="rId1"/>
    </customSheetView>
    <customSheetView guid="{FCBD8508-C493-4D74-970E-6A71ACC4E7E4}" state="hidden">
      <pageMargins left="0.7" right="0.7" top="0.75" bottom="0.75" header="0.3" footer="0.3"/>
    </customSheetView>
    <customSheetView guid="{B5294587-08F5-4789-A655-4B9426FAE5F5}" state="hidden">
      <pageMargins left="0.7" right="0.7" top="0.75" bottom="0.75" header="0.3" footer="0.3"/>
    </customSheetView>
    <customSheetView guid="{4625D2DA-2494-4675-95E3-99E5D31EEA33}" state="hidden">
      <pageMargins left="0.7" right="0.7" top="0.75" bottom="0.75" header="0.3" footer="0.3"/>
    </customSheetView>
    <customSheetView guid="{5055AAF6-EC56-4F65-A4E2-6553DB9759D2}">
      <pageMargins left="0.7" right="0.7" top="0.75" bottom="0.75" header="0.3" footer="0.3"/>
    </customSheetView>
    <customSheetView guid="{7984F715-CCA5-4273-AD1C-0EF585ACFC45}" state="hidden">
      <pageMargins left="0.7" right="0.7" top="0.75" bottom="0.75" header="0.3" footer="0.3"/>
    </customSheetView>
    <customSheetView guid="{4782880D-40E4-442B-B948-13F346424F7D}" state="hidden">
      <pageMargins left="0.7" right="0.7" top="0.75" bottom="0.75" header="0.3" footer="0.3"/>
    </customSheetView>
    <customSheetView guid="{C8698A4D-485B-40E9-AC18-FFC56A1F0012}" state="hidden">
      <pageMargins left="0.7" right="0.7" top="0.75" bottom="0.75" header="0.3" footer="0.3"/>
    </customSheetView>
    <customSheetView guid="{0684E94B-F121-4132-8FE0-86C5E3B17322}" state="hidden">
      <pageMargins left="0.7" right="0.7" top="0.75" bottom="0.75" header="0.3" footer="0.3"/>
    </customSheetView>
    <customSheetView guid="{DC8E52D4-9A3C-4968-97D1-A952FA1907A7}">
      <pageMargins left="0.7" right="0.7" top="0.75" bottom="0.75" header="0.3" footer="0.3"/>
    </customSheetView>
    <customSheetView guid="{669A9983-BD19-48D8-A737-0A1FEC494EE1}">
      <pageMargins left="0.7" right="0.7" top="0.75" bottom="0.75" header="0.3" footer="0.3"/>
    </customSheetView>
    <customSheetView guid="{931AE57B-1820-4357-BFB2-163C69ADC633}" state="hidden">
      <pageMargins left="0.7" right="0.7" top="0.75" bottom="0.75" header="0.3" footer="0.3"/>
    </customSheetView>
    <customSheetView guid="{01A82B39-D2FB-4878-A5C0-C1717C557DA9}" state="hidden">
      <pageMargins left="0.7" right="0.7" top="0.75" bottom="0.75" header="0.3" footer="0.3"/>
    </customSheetView>
    <customSheetView guid="{3B7FB896-A53E-483A-BA12-8E7E47222DCB}" state="hidden">
      <pageMargins left="0.7" right="0.7" top="0.75" bottom="0.75" header="0.3" footer="0.3"/>
    </customSheetView>
    <customSheetView guid="{427BC970-DE50-4768-8C79-9788A3EED0F4}" state="hidden">
      <pageMargins left="0.7" right="0.7" top="0.75" bottom="0.75" header="0.3" footer="0.3"/>
    </customSheetView>
    <customSheetView guid="{F822F68B-A3CD-4650-B683-90FCBC5A92C3}">
      <pageMargins left="0.7" right="0.7" top="0.75" bottom="0.75" header="0.3" footer="0.3"/>
    </customSheetView>
    <customSheetView guid="{6760BA65-3465-48FE-AE27-AA90552D14D9}" state="hidden">
      <pageMargins left="0.7" right="0.7" top="0.75" bottom="0.75" header="0.3" footer="0.3"/>
    </customSheetView>
    <customSheetView guid="{F141226D-AAD5-4D55-A17E-EBA936626B70}" state="hidden">
      <pageMargins left="0.7" right="0.7" top="0.75" bottom="0.75" header="0.3" footer="0.3"/>
    </customSheetView>
    <customSheetView guid="{CF4184B7-9E1C-49DC-9B5E-3157DE29859A}">
      <pageMargins left="0.7" right="0.7" top="0.75" bottom="0.75" header="0.3" footer="0.3"/>
    </customSheetView>
    <customSheetView guid="{D99B77B2-0A2F-4A84-9A70-2E852FE166A0}" state="hidden">
      <pageMargins left="0.7" right="0.7" top="0.75" bottom="0.75" header="0.3" footer="0.3"/>
    </customSheetView>
    <customSheetView guid="{2D707813-BC5B-44E1-BB0A-C243E7D458DF}" state="hidden">
      <pageMargins left="0.7" right="0.7" top="0.75" bottom="0.75" header="0.3" footer="0.3"/>
    </customSheetView>
    <customSheetView guid="{E51DDA3C-D0D3-4B5C-89E6-1AE8433FCFC1}">
      <pageMargins left="0.7" right="0.7" top="0.75" bottom="0.75" header="0.3" footer="0.3"/>
    </customSheetView>
    <customSheetView guid="{38CD0EA2-3CD5-41C1-9EFD-05216E68980D}" state="hidden">
      <pageMargins left="0.7" right="0.7" top="0.75" bottom="0.75" header="0.3" footer="0.3"/>
    </customSheetView>
    <customSheetView guid="{2729BCDC-FC45-48D5-9243-FD2D49B42BC5}" state="hidden">
      <pageMargins left="0.7" right="0.7" top="0.75" bottom="0.75" header="0.3" footer="0.3"/>
    </customSheetView>
    <customSheetView guid="{57980694-66CE-4C9C-8B1E-C7943213010A}" state="hidden">
      <pageMargins left="0.7" right="0.7" top="0.75" bottom="0.75" header="0.3" footer="0.3"/>
    </customSheetView>
    <customSheetView guid="{C93CEC68-283B-4799-A3DE-A6046F9C67C1}" state="hidden">
      <pageMargins left="0.7" right="0.7" top="0.75" bottom="0.75" header="0.3" footer="0.3"/>
    </customSheetView>
    <customSheetView guid="{DB35F2C5-71F8-434E-851A-EA1DE9D5414D}" state="hidden">
      <pageMargins left="0.7" right="0.7" top="0.75" bottom="0.75" header="0.3" footer="0.3"/>
    </customSheetView>
  </customSheetView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EE4E4-3AC0-49C2-B76E-DAABBF632667}">
  <dimension ref="A1"/>
  <sheetViews>
    <sheetView workbookViewId="0"/>
  </sheetViews>
  <sheetFormatPr defaultRowHeight="14.4" x14ac:dyDescent="0.3"/>
  <sheetData/>
  <customSheetViews>
    <customSheetView guid="{F6F0C5F9-7C8B-45FC-9632-BBFEF7D3CD21}" state="hidden">
      <pageMargins left="0.7" right="0.7" top="0.75" bottom="0.75" header="0.3" footer="0.3"/>
    </customSheetView>
    <customSheetView guid="{8DC06CC0-3A6C-4A46-984C-033CFF2606B6}" state="hidden">
      <pageMargins left="0.7" right="0.7" top="0.75" bottom="0.75" header="0.3" footer="0.3"/>
    </customSheetView>
    <customSheetView guid="{150AA8E2-A813-4724-8729-3102E39EB38D}" showPageBreaks="1">
      <pageMargins left="0.7" right="0.7" top="0.75" bottom="0.75" header="0.3" footer="0.3"/>
      <pageSetup paperSize="9" orientation="portrait" verticalDpi="0" r:id="rId1"/>
    </customSheetView>
    <customSheetView guid="{FCBD8508-C493-4D74-970E-6A71ACC4E7E4}" state="hidden">
      <pageMargins left="0.7" right="0.7" top="0.75" bottom="0.75" header="0.3" footer="0.3"/>
    </customSheetView>
    <customSheetView guid="{B5294587-08F5-4789-A655-4B9426FAE5F5}" state="hidden">
      <pageMargins left="0.7" right="0.7" top="0.75" bottom="0.75" header="0.3" footer="0.3"/>
    </customSheetView>
    <customSheetView guid="{4625D2DA-2494-4675-95E3-99E5D31EEA33}" state="hidden">
      <pageMargins left="0.7" right="0.7" top="0.75" bottom="0.75" header="0.3" footer="0.3"/>
    </customSheetView>
    <customSheetView guid="{5055AAF6-EC56-4F65-A4E2-6553DB9759D2}">
      <pageMargins left="0.7" right="0.7" top="0.75" bottom="0.75" header="0.3" footer="0.3"/>
    </customSheetView>
    <customSheetView guid="{7984F715-CCA5-4273-AD1C-0EF585ACFC45}" state="hidden">
      <pageMargins left="0.7" right="0.7" top="0.75" bottom="0.75" header="0.3" footer="0.3"/>
    </customSheetView>
    <customSheetView guid="{4782880D-40E4-442B-B948-13F346424F7D}" state="hidden">
      <pageMargins left="0.7" right="0.7" top="0.75" bottom="0.75" header="0.3" footer="0.3"/>
    </customSheetView>
    <customSheetView guid="{C8698A4D-485B-40E9-AC18-FFC56A1F0012}" state="hidden">
      <pageMargins left="0.7" right="0.7" top="0.75" bottom="0.75" header="0.3" footer="0.3"/>
    </customSheetView>
    <customSheetView guid="{0684E94B-F121-4132-8FE0-86C5E3B17322}" state="hidden">
      <pageMargins left="0.7" right="0.7" top="0.75" bottom="0.75" header="0.3" footer="0.3"/>
    </customSheetView>
    <customSheetView guid="{DC8E52D4-9A3C-4968-97D1-A952FA1907A7}">
      <pageMargins left="0.7" right="0.7" top="0.75" bottom="0.75" header="0.3" footer="0.3"/>
    </customSheetView>
    <customSheetView guid="{669A9983-BD19-48D8-A737-0A1FEC494EE1}">
      <pageMargins left="0.7" right="0.7" top="0.75" bottom="0.75" header="0.3" footer="0.3"/>
    </customSheetView>
    <customSheetView guid="{931AE57B-1820-4357-BFB2-163C69ADC633}" state="hidden">
      <pageMargins left="0.7" right="0.7" top="0.75" bottom="0.75" header="0.3" footer="0.3"/>
    </customSheetView>
    <customSheetView guid="{01A82B39-D2FB-4878-A5C0-C1717C557DA9}" state="hidden">
      <pageMargins left="0.7" right="0.7" top="0.75" bottom="0.75" header="0.3" footer="0.3"/>
    </customSheetView>
    <customSheetView guid="{3B7FB896-A53E-483A-BA12-8E7E47222DCB}" state="hidden">
      <pageMargins left="0.7" right="0.7" top="0.75" bottom="0.75" header="0.3" footer="0.3"/>
    </customSheetView>
    <customSheetView guid="{427BC970-DE50-4768-8C79-9788A3EED0F4}" state="hidden">
      <pageMargins left="0.7" right="0.7" top="0.75" bottom="0.75" header="0.3" footer="0.3"/>
    </customSheetView>
    <customSheetView guid="{F822F68B-A3CD-4650-B683-90FCBC5A92C3}">
      <pageMargins left="0.7" right="0.7" top="0.75" bottom="0.75" header="0.3" footer="0.3"/>
    </customSheetView>
    <customSheetView guid="{6760BA65-3465-48FE-AE27-AA90552D14D9}" state="hidden">
      <pageMargins left="0.7" right="0.7" top="0.75" bottom="0.75" header="0.3" footer="0.3"/>
    </customSheetView>
    <customSheetView guid="{F141226D-AAD5-4D55-A17E-EBA936626B70}" state="hidden">
      <pageMargins left="0.7" right="0.7" top="0.75" bottom="0.75" header="0.3" footer="0.3"/>
    </customSheetView>
    <customSheetView guid="{CF4184B7-9E1C-49DC-9B5E-3157DE29859A}">
      <pageMargins left="0.7" right="0.7" top="0.75" bottom="0.75" header="0.3" footer="0.3"/>
    </customSheetView>
    <customSheetView guid="{D99B77B2-0A2F-4A84-9A70-2E852FE166A0}" state="hidden">
      <pageMargins left="0.7" right="0.7" top="0.75" bottom="0.75" header="0.3" footer="0.3"/>
    </customSheetView>
    <customSheetView guid="{2D707813-BC5B-44E1-BB0A-C243E7D458DF}" state="hidden">
      <pageMargins left="0.7" right="0.7" top="0.75" bottom="0.75" header="0.3" footer="0.3"/>
    </customSheetView>
    <customSheetView guid="{E51DDA3C-D0D3-4B5C-89E6-1AE8433FCFC1}">
      <pageMargins left="0.7" right="0.7" top="0.75" bottom="0.75" header="0.3" footer="0.3"/>
    </customSheetView>
    <customSheetView guid="{38CD0EA2-3CD5-41C1-9EFD-05216E68980D}" state="hidden">
      <pageMargins left="0.7" right="0.7" top="0.75" bottom="0.75" header="0.3" footer="0.3"/>
    </customSheetView>
    <customSheetView guid="{2729BCDC-FC45-48D5-9243-FD2D49B42BC5}" state="hidden">
      <pageMargins left="0.7" right="0.7" top="0.75" bottom="0.75" header="0.3" footer="0.3"/>
    </customSheetView>
    <customSheetView guid="{57980694-66CE-4C9C-8B1E-C7943213010A}" state="hidden">
      <pageMargins left="0.7" right="0.7" top="0.75" bottom="0.75" header="0.3" footer="0.3"/>
    </customSheetView>
    <customSheetView guid="{C93CEC68-283B-4799-A3DE-A6046F9C67C1}" state="hidden">
      <pageMargins left="0.7" right="0.7" top="0.75" bottom="0.75" header="0.3" footer="0.3"/>
    </customSheetView>
    <customSheetView guid="{DB35F2C5-71F8-434E-851A-EA1DE9D5414D}" state="hidden">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023D-9981-4F97-9F7E-8CC06D2AC52F}">
  <sheetPr>
    <pageSetUpPr fitToPage="1"/>
  </sheetPr>
  <dimension ref="A1:L49"/>
  <sheetViews>
    <sheetView topLeftCell="F10" zoomScale="88" zoomScaleNormal="70" zoomScaleSheetLayoutView="40" workbookViewId="0">
      <selection activeCell="G10" sqref="G10"/>
    </sheetView>
  </sheetViews>
  <sheetFormatPr defaultColWidth="9.109375" defaultRowHeight="14.4" x14ac:dyDescent="0.3"/>
  <cols>
    <col min="1" max="1" width="8.6640625" style="59" customWidth="1"/>
    <col min="2" max="2" width="35.6640625" style="59" customWidth="1"/>
    <col min="3" max="3" width="27.5546875" style="59" customWidth="1"/>
    <col min="4" max="5" width="25.44140625" style="59" customWidth="1"/>
    <col min="6" max="6" width="128.44140625" style="59" customWidth="1"/>
    <col min="7" max="7" width="98" style="59" customWidth="1"/>
    <col min="8" max="8" width="41.88671875" style="8" customWidth="1"/>
    <col min="9" max="9" width="38.6640625" style="8" customWidth="1"/>
    <col min="10" max="10" width="46.88671875" style="8" customWidth="1"/>
    <col min="11" max="11" width="30.88671875" style="8" customWidth="1"/>
    <col min="12" max="12" width="36.88671875" style="8" customWidth="1"/>
    <col min="13" max="16384" width="9.109375" style="8"/>
  </cols>
  <sheetData>
    <row r="1" spans="1:12" customFormat="1" ht="21" x14ac:dyDescent="0.3">
      <c r="A1" s="81" t="s">
        <v>294</v>
      </c>
      <c r="B1" s="82"/>
      <c r="C1" s="82"/>
      <c r="D1" s="82"/>
      <c r="E1" s="82"/>
      <c r="F1" s="82"/>
      <c r="G1" s="82"/>
    </row>
    <row r="2" spans="1:12" customFormat="1" ht="21" x14ac:dyDescent="0.3">
      <c r="A2" s="81"/>
      <c r="B2" s="82"/>
      <c r="C2" s="82"/>
      <c r="D2" s="82"/>
      <c r="E2" s="82"/>
      <c r="F2" s="82"/>
      <c r="G2" s="82"/>
    </row>
    <row r="3" spans="1:12" customFormat="1" ht="42" customHeight="1" x14ac:dyDescent="0.3">
      <c r="A3" s="127" t="s">
        <v>300</v>
      </c>
      <c r="B3" s="128"/>
      <c r="C3" s="128"/>
      <c r="D3" s="129" t="s">
        <v>277</v>
      </c>
      <c r="E3" s="129"/>
      <c r="F3" s="129"/>
      <c r="G3" s="82"/>
    </row>
    <row r="4" spans="1:12" customFormat="1" ht="21" x14ac:dyDescent="0.3">
      <c r="A4" s="83"/>
      <c r="B4" s="83"/>
      <c r="C4" s="83"/>
      <c r="D4" s="83"/>
      <c r="E4" s="83"/>
      <c r="F4" s="83"/>
      <c r="G4" s="82"/>
    </row>
    <row r="5" spans="1:12" customFormat="1" ht="21" x14ac:dyDescent="0.3">
      <c r="A5" s="130" t="s">
        <v>301</v>
      </c>
      <c r="B5" s="131"/>
      <c r="C5" s="85" t="s">
        <v>295</v>
      </c>
      <c r="D5" s="85" t="s">
        <v>296</v>
      </c>
      <c r="E5" s="83"/>
      <c r="F5" s="83"/>
      <c r="G5" s="82"/>
    </row>
    <row r="6" spans="1:12" customFormat="1" ht="73.5" customHeight="1" x14ac:dyDescent="0.3">
      <c r="A6" s="132"/>
      <c r="B6" s="133"/>
      <c r="C6" s="98" t="s">
        <v>319</v>
      </c>
      <c r="D6" s="86"/>
      <c r="E6" s="83"/>
      <c r="F6" s="83"/>
      <c r="G6" s="82"/>
    </row>
    <row r="7" spans="1:12" customFormat="1" ht="21" x14ac:dyDescent="0.3">
      <c r="A7" s="83"/>
      <c r="B7" s="83"/>
      <c r="C7" s="83"/>
      <c r="D7" s="83"/>
      <c r="E7" s="83"/>
      <c r="F7" s="83"/>
      <c r="G7" s="82"/>
    </row>
    <row r="8" spans="1:12" customFormat="1" ht="57.6" x14ac:dyDescent="0.3">
      <c r="A8" s="87" t="s">
        <v>0</v>
      </c>
      <c r="B8" s="88" t="s">
        <v>358</v>
      </c>
      <c r="C8" s="88" t="s">
        <v>359</v>
      </c>
      <c r="D8" s="88" t="s">
        <v>360</v>
      </c>
      <c r="E8" s="88" t="s">
        <v>361</v>
      </c>
      <c r="F8" s="88" t="s">
        <v>7</v>
      </c>
      <c r="G8" s="88" t="s">
        <v>318</v>
      </c>
      <c r="H8" s="34" t="s">
        <v>2</v>
      </c>
      <c r="I8" s="34" t="s">
        <v>3</v>
      </c>
      <c r="J8" s="35" t="s">
        <v>4</v>
      </c>
      <c r="K8" s="35" t="s">
        <v>5</v>
      </c>
      <c r="L8" s="36" t="s">
        <v>1</v>
      </c>
    </row>
    <row r="9" spans="1:12" ht="297.75" customHeight="1" x14ac:dyDescent="0.3">
      <c r="A9" s="41">
        <v>1</v>
      </c>
      <c r="B9" s="24" t="s">
        <v>36</v>
      </c>
      <c r="C9" s="24" t="s">
        <v>103</v>
      </c>
      <c r="D9" s="24" t="s">
        <v>298</v>
      </c>
      <c r="E9" s="24" t="s">
        <v>296</v>
      </c>
      <c r="F9" s="24" t="s">
        <v>559</v>
      </c>
      <c r="G9" s="24" t="s">
        <v>560</v>
      </c>
      <c r="H9" s="23"/>
      <c r="I9" s="23"/>
      <c r="J9" s="23"/>
      <c r="K9" s="23"/>
      <c r="L9" s="38"/>
    </row>
    <row r="10" spans="1:12" ht="226.5" customHeight="1" x14ac:dyDescent="0.3">
      <c r="A10" s="103">
        <v>2</v>
      </c>
      <c r="B10" s="103" t="s">
        <v>36</v>
      </c>
      <c r="C10" s="103" t="s">
        <v>103</v>
      </c>
      <c r="D10" s="103" t="s">
        <v>298</v>
      </c>
      <c r="E10" s="103" t="s">
        <v>296</v>
      </c>
      <c r="F10" s="103" t="s">
        <v>533</v>
      </c>
      <c r="G10" s="103" t="s">
        <v>532</v>
      </c>
      <c r="H10" s="113"/>
      <c r="I10" s="113"/>
      <c r="J10" s="113"/>
      <c r="K10" s="113"/>
      <c r="L10" s="113"/>
    </row>
    <row r="11" spans="1:12" ht="296.25" customHeight="1" x14ac:dyDescent="0.3">
      <c r="A11" s="104">
        <v>3</v>
      </c>
      <c r="B11" s="104" t="s">
        <v>36</v>
      </c>
      <c r="C11" s="104" t="s">
        <v>103</v>
      </c>
      <c r="D11" s="104" t="s">
        <v>298</v>
      </c>
      <c r="E11" s="104" t="s">
        <v>296</v>
      </c>
      <c r="F11" s="104" t="s">
        <v>534</v>
      </c>
      <c r="G11" s="104" t="s">
        <v>558</v>
      </c>
      <c r="H11" s="27"/>
      <c r="I11" s="27"/>
      <c r="J11" s="27"/>
      <c r="K11" s="27"/>
      <c r="L11" s="27"/>
    </row>
    <row r="12" spans="1:12" ht="298.5" customHeight="1" x14ac:dyDescent="0.3">
      <c r="A12" s="103">
        <v>4</v>
      </c>
      <c r="B12" s="103" t="s">
        <v>36</v>
      </c>
      <c r="C12" s="103" t="s">
        <v>103</v>
      </c>
      <c r="D12" s="103" t="s">
        <v>298</v>
      </c>
      <c r="E12" s="103" t="s">
        <v>296</v>
      </c>
      <c r="F12" s="103" t="s">
        <v>561</v>
      </c>
      <c r="G12" s="103" t="s">
        <v>557</v>
      </c>
      <c r="H12" s="113"/>
      <c r="I12" s="113"/>
      <c r="J12" s="113"/>
      <c r="K12" s="113"/>
      <c r="L12" s="113"/>
    </row>
    <row r="13" spans="1:12" ht="368.25" customHeight="1" x14ac:dyDescent="0.3">
      <c r="A13" s="104">
        <v>5</v>
      </c>
      <c r="B13" s="104" t="s">
        <v>36</v>
      </c>
      <c r="C13" s="104" t="s">
        <v>103</v>
      </c>
      <c r="D13" s="104" t="s">
        <v>298</v>
      </c>
      <c r="E13" s="104" t="s">
        <v>296</v>
      </c>
      <c r="F13" s="104" t="s">
        <v>368</v>
      </c>
      <c r="G13" s="104" t="s">
        <v>367</v>
      </c>
      <c r="H13" s="27"/>
      <c r="I13" s="27"/>
      <c r="J13" s="27"/>
      <c r="K13" s="27"/>
      <c r="L13" s="27"/>
    </row>
    <row r="14" spans="1:12" ht="294" customHeight="1" x14ac:dyDescent="0.3">
      <c r="A14" s="103">
        <v>6</v>
      </c>
      <c r="B14" s="103" t="s">
        <v>42</v>
      </c>
      <c r="C14" s="103" t="s">
        <v>103</v>
      </c>
      <c r="D14" s="103" t="s">
        <v>88</v>
      </c>
      <c r="E14" s="103" t="s">
        <v>296</v>
      </c>
      <c r="F14" s="103" t="s">
        <v>371</v>
      </c>
      <c r="G14" s="103" t="s">
        <v>372</v>
      </c>
      <c r="H14" s="113"/>
      <c r="I14" s="113"/>
      <c r="J14" s="113"/>
      <c r="K14" s="113"/>
      <c r="L14" s="113"/>
    </row>
    <row r="15" spans="1:12" ht="388.5" customHeight="1" x14ac:dyDescent="0.3">
      <c r="A15" s="104">
        <v>7</v>
      </c>
      <c r="B15" s="104" t="s">
        <v>42</v>
      </c>
      <c r="C15" s="104" t="s">
        <v>103</v>
      </c>
      <c r="D15" s="104" t="s">
        <v>88</v>
      </c>
      <c r="E15" s="104" t="s">
        <v>296</v>
      </c>
      <c r="F15" s="104" t="s">
        <v>521</v>
      </c>
      <c r="G15" s="27" t="s">
        <v>522</v>
      </c>
      <c r="H15" s="27"/>
      <c r="I15" s="27"/>
      <c r="J15" s="27"/>
      <c r="K15" s="27"/>
      <c r="L15" s="104"/>
    </row>
    <row r="16" spans="1:12" ht="388.5" customHeight="1" x14ac:dyDescent="0.3">
      <c r="A16" s="103">
        <f t="shared" ref="A16:A34" si="0">A15+1</f>
        <v>8</v>
      </c>
      <c r="B16" s="103" t="s">
        <v>42</v>
      </c>
      <c r="C16" s="103" t="s">
        <v>103</v>
      </c>
      <c r="D16" s="103" t="s">
        <v>88</v>
      </c>
      <c r="E16" s="103" t="s">
        <v>296</v>
      </c>
      <c r="F16" s="103" t="s">
        <v>530</v>
      </c>
      <c r="G16" s="103" t="s">
        <v>536</v>
      </c>
      <c r="H16" s="113"/>
      <c r="I16" s="113"/>
      <c r="J16" s="113"/>
      <c r="K16" s="113"/>
      <c r="L16" s="113"/>
    </row>
    <row r="17" spans="1:12" ht="351.75" customHeight="1" x14ac:dyDescent="0.3">
      <c r="A17" s="104">
        <f t="shared" si="0"/>
        <v>9</v>
      </c>
      <c r="B17" s="104" t="s">
        <v>42</v>
      </c>
      <c r="C17" s="104" t="s">
        <v>103</v>
      </c>
      <c r="D17" s="104" t="s">
        <v>298</v>
      </c>
      <c r="E17" s="104" t="s">
        <v>296</v>
      </c>
      <c r="F17" s="104" t="s">
        <v>545</v>
      </c>
      <c r="G17" s="114" t="s">
        <v>544</v>
      </c>
      <c r="H17" s="27"/>
      <c r="I17" s="27"/>
      <c r="J17" s="27"/>
      <c r="K17" s="27"/>
      <c r="L17" s="27"/>
    </row>
    <row r="18" spans="1:12" ht="165.75" customHeight="1" x14ac:dyDescent="0.3">
      <c r="A18" s="103">
        <f t="shared" si="0"/>
        <v>10</v>
      </c>
      <c r="B18" s="103" t="s">
        <v>42</v>
      </c>
      <c r="C18" s="103" t="s">
        <v>103</v>
      </c>
      <c r="D18" s="103" t="s">
        <v>298</v>
      </c>
      <c r="E18" s="103" t="s">
        <v>296</v>
      </c>
      <c r="F18" s="103" t="s">
        <v>494</v>
      </c>
      <c r="G18" s="103" t="s">
        <v>546</v>
      </c>
      <c r="H18" s="113"/>
      <c r="I18" s="113"/>
      <c r="J18" s="113"/>
      <c r="K18" s="113"/>
      <c r="L18" s="113"/>
    </row>
    <row r="19" spans="1:12" ht="226.5" customHeight="1" x14ac:dyDescent="0.3">
      <c r="A19" s="104">
        <f t="shared" si="0"/>
        <v>11</v>
      </c>
      <c r="B19" s="104" t="s">
        <v>42</v>
      </c>
      <c r="C19" s="104" t="s">
        <v>103</v>
      </c>
      <c r="D19" s="104" t="s">
        <v>298</v>
      </c>
      <c r="E19" s="104" t="s">
        <v>296</v>
      </c>
      <c r="F19" s="104" t="s">
        <v>524</v>
      </c>
      <c r="G19" s="104" t="s">
        <v>547</v>
      </c>
      <c r="H19" s="27"/>
      <c r="I19" s="27"/>
      <c r="J19" s="27"/>
      <c r="K19" s="27"/>
      <c r="L19" s="27"/>
    </row>
    <row r="20" spans="1:12" ht="165.75" customHeight="1" x14ac:dyDescent="0.3">
      <c r="A20" s="103">
        <f t="shared" si="0"/>
        <v>12</v>
      </c>
      <c r="B20" s="103" t="s">
        <v>42</v>
      </c>
      <c r="C20" s="103" t="s">
        <v>103</v>
      </c>
      <c r="D20" s="103" t="s">
        <v>298</v>
      </c>
      <c r="E20" s="103" t="s">
        <v>296</v>
      </c>
      <c r="F20" s="103" t="s">
        <v>495</v>
      </c>
      <c r="G20" s="103" t="s">
        <v>548</v>
      </c>
      <c r="H20" s="113"/>
      <c r="I20" s="113"/>
      <c r="J20" s="113"/>
      <c r="K20" s="113"/>
      <c r="L20" s="113"/>
    </row>
    <row r="21" spans="1:12" ht="374.4" x14ac:dyDescent="0.3">
      <c r="A21" s="104">
        <f t="shared" si="0"/>
        <v>13</v>
      </c>
      <c r="B21" s="104" t="s">
        <v>42</v>
      </c>
      <c r="C21" s="104" t="s">
        <v>103</v>
      </c>
      <c r="D21" s="104" t="s">
        <v>86</v>
      </c>
      <c r="E21" s="104" t="s">
        <v>296</v>
      </c>
      <c r="F21" s="104" t="s">
        <v>549</v>
      </c>
      <c r="G21" s="104" t="s">
        <v>466</v>
      </c>
      <c r="H21" s="27"/>
      <c r="I21" s="27"/>
      <c r="J21" s="27"/>
      <c r="K21" s="27"/>
      <c r="L21" s="27"/>
    </row>
    <row r="22" spans="1:12" ht="129.6" x14ac:dyDescent="0.3">
      <c r="A22" s="103">
        <f t="shared" si="0"/>
        <v>14</v>
      </c>
      <c r="B22" s="103" t="s">
        <v>42</v>
      </c>
      <c r="C22" s="103" t="s">
        <v>103</v>
      </c>
      <c r="D22" s="103" t="s">
        <v>86</v>
      </c>
      <c r="E22" s="103" t="s">
        <v>296</v>
      </c>
      <c r="F22" s="103" t="s">
        <v>551</v>
      </c>
      <c r="G22" s="103" t="s">
        <v>550</v>
      </c>
      <c r="H22" s="113"/>
      <c r="I22" s="113"/>
      <c r="J22" s="113"/>
      <c r="K22" s="113"/>
      <c r="L22" s="113"/>
    </row>
    <row r="23" spans="1:12" ht="172.8" x14ac:dyDescent="0.3">
      <c r="A23" s="104">
        <f t="shared" si="0"/>
        <v>15</v>
      </c>
      <c r="B23" s="104" t="s">
        <v>44</v>
      </c>
      <c r="C23" s="104" t="s">
        <v>103</v>
      </c>
      <c r="D23" s="104" t="s">
        <v>88</v>
      </c>
      <c r="E23" s="104" t="s">
        <v>296</v>
      </c>
      <c r="F23" s="104" t="s">
        <v>531</v>
      </c>
      <c r="G23" s="27" t="s">
        <v>535</v>
      </c>
      <c r="H23" s="27"/>
      <c r="I23" s="27"/>
      <c r="J23" s="27"/>
      <c r="K23" s="27"/>
      <c r="L23" s="104"/>
    </row>
    <row r="24" spans="1:12" ht="129.6" x14ac:dyDescent="0.3">
      <c r="A24" s="103">
        <f t="shared" si="0"/>
        <v>16</v>
      </c>
      <c r="B24" s="115" t="s">
        <v>44</v>
      </c>
      <c r="C24" s="115" t="s">
        <v>103</v>
      </c>
      <c r="D24" s="115" t="s">
        <v>86</v>
      </c>
      <c r="E24" s="115" t="s">
        <v>296</v>
      </c>
      <c r="F24" s="115" t="s">
        <v>476</v>
      </c>
      <c r="G24" s="115" t="s">
        <v>401</v>
      </c>
      <c r="H24" s="116"/>
      <c r="I24" s="116"/>
      <c r="J24" s="116"/>
      <c r="K24" s="116"/>
      <c r="L24" s="116"/>
    </row>
    <row r="25" spans="1:12" s="76" customFormat="1" ht="129.6" x14ac:dyDescent="0.3">
      <c r="A25" s="104">
        <f t="shared" si="0"/>
        <v>17</v>
      </c>
      <c r="B25" s="104" t="s">
        <v>44</v>
      </c>
      <c r="C25" s="104" t="s">
        <v>103</v>
      </c>
      <c r="D25" s="104" t="s">
        <v>86</v>
      </c>
      <c r="E25" s="104" t="s">
        <v>296</v>
      </c>
      <c r="F25" s="104" t="s">
        <v>477</v>
      </c>
      <c r="G25" s="27" t="s">
        <v>402</v>
      </c>
      <c r="H25" s="27"/>
      <c r="I25" s="27"/>
      <c r="J25" s="27"/>
      <c r="K25" s="27"/>
      <c r="L25" s="104"/>
    </row>
    <row r="26" spans="1:12" ht="158.4" x14ac:dyDescent="0.3">
      <c r="A26" s="103">
        <f t="shared" si="0"/>
        <v>18</v>
      </c>
      <c r="B26" s="103" t="s">
        <v>44</v>
      </c>
      <c r="C26" s="103" t="s">
        <v>103</v>
      </c>
      <c r="D26" s="103" t="s">
        <v>87</v>
      </c>
      <c r="E26" s="103" t="s">
        <v>296</v>
      </c>
      <c r="F26" s="90" t="s">
        <v>505</v>
      </c>
      <c r="G26" s="103" t="s">
        <v>504</v>
      </c>
      <c r="H26" s="113"/>
      <c r="I26" s="113"/>
      <c r="J26" s="113"/>
      <c r="K26" s="113"/>
      <c r="L26" s="113"/>
    </row>
    <row r="27" spans="1:12" ht="113.25" customHeight="1" x14ac:dyDescent="0.3">
      <c r="A27" s="103">
        <f t="shared" si="0"/>
        <v>19</v>
      </c>
      <c r="B27" s="104" t="s">
        <v>44</v>
      </c>
      <c r="C27" s="104" t="s">
        <v>103</v>
      </c>
      <c r="D27" s="104" t="s">
        <v>298</v>
      </c>
      <c r="E27" s="104" t="s">
        <v>296</v>
      </c>
      <c r="F27" s="104" t="s">
        <v>506</v>
      </c>
      <c r="G27" s="104" t="s">
        <v>539</v>
      </c>
      <c r="H27" s="27"/>
      <c r="I27" s="27"/>
      <c r="J27" s="27"/>
      <c r="K27" s="27"/>
      <c r="L27" s="27"/>
    </row>
    <row r="28" spans="1:12" ht="154.5" customHeight="1" x14ac:dyDescent="0.3">
      <c r="A28" s="103">
        <f t="shared" si="0"/>
        <v>20</v>
      </c>
      <c r="B28" s="103" t="s">
        <v>44</v>
      </c>
      <c r="C28" s="103" t="s">
        <v>103</v>
      </c>
      <c r="D28" s="103" t="s">
        <v>298</v>
      </c>
      <c r="E28" s="103" t="s">
        <v>296</v>
      </c>
      <c r="F28" s="103" t="s">
        <v>507</v>
      </c>
      <c r="G28" s="103" t="s">
        <v>540</v>
      </c>
      <c r="H28" s="113"/>
      <c r="I28" s="113"/>
      <c r="J28" s="113"/>
      <c r="K28" s="113"/>
      <c r="L28" s="113"/>
    </row>
    <row r="29" spans="1:12" ht="100.8" x14ac:dyDescent="0.3">
      <c r="A29" s="104">
        <f t="shared" si="0"/>
        <v>21</v>
      </c>
      <c r="B29" s="104" t="s">
        <v>44</v>
      </c>
      <c r="C29" s="104" t="s">
        <v>103</v>
      </c>
      <c r="D29" s="104" t="s">
        <v>298</v>
      </c>
      <c r="E29" s="104" t="s">
        <v>296</v>
      </c>
      <c r="F29" s="104" t="s">
        <v>523</v>
      </c>
      <c r="G29" s="27" t="s">
        <v>540</v>
      </c>
      <c r="H29" s="27"/>
      <c r="I29" s="27"/>
      <c r="J29" s="27"/>
      <c r="K29" s="27"/>
      <c r="L29" s="104"/>
    </row>
    <row r="30" spans="1:12" ht="165" customHeight="1" x14ac:dyDescent="0.3">
      <c r="A30" s="117">
        <f t="shared" si="0"/>
        <v>22</v>
      </c>
      <c r="B30" s="115" t="s">
        <v>48</v>
      </c>
      <c r="C30" s="115" t="s">
        <v>103</v>
      </c>
      <c r="D30" s="115" t="s">
        <v>298</v>
      </c>
      <c r="E30" s="115" t="s">
        <v>296</v>
      </c>
      <c r="F30" s="118" t="s">
        <v>552</v>
      </c>
      <c r="G30" s="118" t="s">
        <v>537</v>
      </c>
      <c r="H30" s="116"/>
      <c r="I30" s="116"/>
      <c r="J30" s="116"/>
      <c r="K30" s="116"/>
      <c r="L30" s="116"/>
    </row>
    <row r="31" spans="1:12" ht="110.25" customHeight="1" x14ac:dyDescent="0.3">
      <c r="A31" s="104">
        <f t="shared" si="0"/>
        <v>23</v>
      </c>
      <c r="B31" s="104" t="s">
        <v>48</v>
      </c>
      <c r="C31" s="104" t="s">
        <v>103</v>
      </c>
      <c r="D31" s="104" t="s">
        <v>298</v>
      </c>
      <c r="E31" s="104" t="s">
        <v>296</v>
      </c>
      <c r="F31" s="104" t="s">
        <v>553</v>
      </c>
      <c r="G31" s="104" t="s">
        <v>538</v>
      </c>
      <c r="H31" s="104"/>
      <c r="I31" s="104"/>
      <c r="J31" s="104"/>
      <c r="K31" s="104"/>
      <c r="L31" s="104"/>
    </row>
    <row r="32" spans="1:12" ht="115.2" x14ac:dyDescent="0.3">
      <c r="A32" s="103">
        <f t="shared" si="0"/>
        <v>24</v>
      </c>
      <c r="B32" s="115" t="s">
        <v>48</v>
      </c>
      <c r="C32" s="115" t="s">
        <v>103</v>
      </c>
      <c r="D32" s="115" t="s">
        <v>298</v>
      </c>
      <c r="E32" s="115" t="s">
        <v>296</v>
      </c>
      <c r="F32" s="118" t="s">
        <v>554</v>
      </c>
      <c r="G32" s="118" t="s">
        <v>538</v>
      </c>
      <c r="H32" s="116"/>
      <c r="I32" s="116"/>
      <c r="J32" s="116"/>
      <c r="K32" s="116"/>
      <c r="L32" s="116"/>
    </row>
    <row r="33" spans="1:12" ht="100.8" x14ac:dyDescent="0.3">
      <c r="A33" s="104">
        <f t="shared" si="0"/>
        <v>25</v>
      </c>
      <c r="B33" s="104" t="s">
        <v>48</v>
      </c>
      <c r="C33" s="104" t="s">
        <v>103</v>
      </c>
      <c r="D33" s="104" t="s">
        <v>298</v>
      </c>
      <c r="E33" s="104" t="s">
        <v>296</v>
      </c>
      <c r="F33" s="104" t="s">
        <v>555</v>
      </c>
      <c r="G33" s="104" t="s">
        <v>538</v>
      </c>
      <c r="H33" s="104"/>
      <c r="I33" s="104"/>
      <c r="J33" s="104"/>
      <c r="K33" s="104"/>
      <c r="L33" s="104"/>
    </row>
    <row r="34" spans="1:12" ht="115.2" x14ac:dyDescent="0.3">
      <c r="A34" s="103">
        <f t="shared" si="0"/>
        <v>26</v>
      </c>
      <c r="B34" s="115" t="s">
        <v>48</v>
      </c>
      <c r="C34" s="115" t="s">
        <v>103</v>
      </c>
      <c r="D34" s="115" t="s">
        <v>86</v>
      </c>
      <c r="E34" s="115" t="s">
        <v>296</v>
      </c>
      <c r="F34" s="119" t="s">
        <v>556</v>
      </c>
      <c r="G34" s="118" t="s">
        <v>503</v>
      </c>
      <c r="H34" s="116"/>
      <c r="I34" s="116"/>
      <c r="J34" s="116"/>
      <c r="K34" s="116"/>
      <c r="L34" s="116"/>
    </row>
    <row r="35" spans="1:12" x14ac:dyDescent="0.3">
      <c r="A35" s="103"/>
      <c r="B35" s="103"/>
      <c r="C35" s="103"/>
      <c r="D35" s="103"/>
      <c r="E35" s="103"/>
      <c r="F35" s="103"/>
      <c r="G35" s="103"/>
      <c r="H35" s="113"/>
      <c r="I35" s="113"/>
      <c r="J35" s="113"/>
      <c r="K35" s="113"/>
      <c r="L35" s="113"/>
    </row>
    <row r="36" spans="1:12" x14ac:dyDescent="0.3">
      <c r="A36" s="104"/>
      <c r="B36" s="104"/>
      <c r="C36" s="104"/>
      <c r="D36" s="104"/>
      <c r="E36" s="104"/>
      <c r="F36" s="104"/>
      <c r="G36" s="104"/>
      <c r="H36" s="27"/>
      <c r="I36" s="27"/>
      <c r="J36" s="27"/>
      <c r="K36" s="27"/>
      <c r="L36" s="27"/>
    </row>
    <row r="37" spans="1:12" x14ac:dyDescent="0.3">
      <c r="A37" s="103"/>
      <c r="B37" s="103"/>
      <c r="C37" s="103"/>
      <c r="D37" s="103"/>
      <c r="E37" s="103"/>
      <c r="F37" s="103"/>
      <c r="G37" s="103"/>
      <c r="H37" s="113"/>
      <c r="I37" s="113"/>
      <c r="J37" s="113"/>
      <c r="K37" s="113"/>
      <c r="L37" s="113"/>
    </row>
    <row r="38" spans="1:12" x14ac:dyDescent="0.3">
      <c r="A38" s="104"/>
      <c r="B38" s="104"/>
      <c r="C38" s="104"/>
      <c r="D38" s="104"/>
      <c r="E38" s="104"/>
      <c r="F38" s="104"/>
      <c r="G38" s="104"/>
      <c r="H38" s="27"/>
      <c r="I38" s="27"/>
      <c r="J38" s="27"/>
      <c r="K38" s="27"/>
      <c r="L38" s="27"/>
    </row>
    <row r="39" spans="1:12" x14ac:dyDescent="0.3">
      <c r="A39" s="103"/>
      <c r="B39" s="103"/>
      <c r="C39" s="103"/>
      <c r="D39" s="103"/>
      <c r="E39" s="103"/>
      <c r="F39" s="103"/>
      <c r="G39" s="103"/>
      <c r="H39" s="113"/>
      <c r="I39" s="113"/>
      <c r="J39" s="113"/>
      <c r="K39" s="113"/>
      <c r="L39" s="113"/>
    </row>
    <row r="40" spans="1:12" x14ac:dyDescent="0.3">
      <c r="A40" s="104"/>
      <c r="B40" s="104"/>
      <c r="C40" s="104"/>
      <c r="D40" s="104"/>
      <c r="E40" s="104"/>
      <c r="F40" s="104"/>
      <c r="G40" s="104"/>
      <c r="H40" s="27"/>
      <c r="I40" s="27"/>
      <c r="J40" s="27"/>
      <c r="K40" s="27"/>
      <c r="L40" s="27"/>
    </row>
    <row r="41" spans="1:12" x14ac:dyDescent="0.3">
      <c r="A41" s="103"/>
      <c r="B41" s="103"/>
      <c r="C41" s="103"/>
      <c r="D41" s="103"/>
      <c r="E41" s="103"/>
      <c r="F41" s="103"/>
      <c r="G41" s="103"/>
      <c r="H41" s="113"/>
      <c r="I41" s="113"/>
      <c r="J41" s="113"/>
      <c r="K41" s="113"/>
      <c r="L41" s="113"/>
    </row>
    <row r="42" spans="1:12" x14ac:dyDescent="0.3">
      <c r="A42" s="104"/>
      <c r="B42" s="104"/>
      <c r="C42" s="104"/>
      <c r="D42" s="104"/>
      <c r="E42" s="104"/>
      <c r="F42" s="104"/>
      <c r="G42" s="104"/>
      <c r="H42" s="27"/>
      <c r="I42" s="27"/>
      <c r="J42" s="27"/>
      <c r="K42" s="27"/>
      <c r="L42" s="27"/>
    </row>
    <row r="43" spans="1:12" x14ac:dyDescent="0.3">
      <c r="A43" s="103"/>
      <c r="B43" s="103"/>
      <c r="C43" s="103"/>
      <c r="D43" s="103"/>
      <c r="E43" s="103"/>
      <c r="F43" s="103"/>
      <c r="G43" s="103"/>
      <c r="H43" s="113"/>
      <c r="I43" s="113"/>
      <c r="J43" s="113"/>
      <c r="K43" s="113"/>
      <c r="L43" s="113"/>
    </row>
    <row r="44" spans="1:12" x14ac:dyDescent="0.3">
      <c r="A44" s="104"/>
      <c r="B44" s="104"/>
      <c r="C44" s="104"/>
      <c r="D44" s="104"/>
      <c r="E44" s="104"/>
      <c r="F44" s="104"/>
      <c r="G44" s="104"/>
      <c r="H44" s="27"/>
      <c r="I44" s="27"/>
      <c r="J44" s="27"/>
      <c r="K44" s="27"/>
      <c r="L44" s="27"/>
    </row>
    <row r="45" spans="1:12" x14ac:dyDescent="0.3">
      <c r="A45" s="103"/>
      <c r="B45" s="103"/>
      <c r="C45" s="103"/>
      <c r="D45" s="103"/>
      <c r="E45" s="103"/>
      <c r="F45" s="103"/>
      <c r="G45" s="103"/>
      <c r="H45" s="113"/>
      <c r="I45" s="113"/>
      <c r="J45" s="113"/>
      <c r="K45" s="113"/>
      <c r="L45" s="113"/>
    </row>
    <row r="46" spans="1:12" x14ac:dyDescent="0.3">
      <c r="A46" s="104"/>
      <c r="B46" s="104"/>
      <c r="C46" s="104"/>
      <c r="D46" s="104"/>
      <c r="E46" s="104"/>
      <c r="F46" s="104"/>
      <c r="G46" s="104"/>
      <c r="H46" s="27"/>
      <c r="I46" s="27"/>
      <c r="J46" s="27"/>
      <c r="K46" s="27"/>
      <c r="L46" s="27"/>
    </row>
    <row r="47" spans="1:12" x14ac:dyDescent="0.3">
      <c r="A47" s="103"/>
      <c r="B47" s="103"/>
      <c r="C47" s="103"/>
      <c r="D47" s="103"/>
      <c r="E47" s="103"/>
      <c r="F47" s="103"/>
      <c r="G47" s="103"/>
      <c r="H47" s="113"/>
      <c r="I47" s="113"/>
      <c r="J47" s="113"/>
      <c r="K47" s="113"/>
      <c r="L47" s="113"/>
    </row>
    <row r="48" spans="1:12" x14ac:dyDescent="0.3">
      <c r="A48" s="104"/>
      <c r="B48" s="104"/>
      <c r="C48" s="104"/>
      <c r="D48" s="104"/>
      <c r="E48" s="104"/>
      <c r="F48" s="104"/>
      <c r="G48" s="104"/>
      <c r="H48" s="27"/>
      <c r="I48" s="27"/>
      <c r="J48" s="27"/>
      <c r="K48" s="27"/>
      <c r="L48" s="27"/>
    </row>
    <row r="49" spans="1:12" x14ac:dyDescent="0.3">
      <c r="A49" s="89"/>
      <c r="B49" s="89"/>
      <c r="C49" s="89"/>
      <c r="D49" s="89"/>
      <c r="E49" s="89"/>
      <c r="F49" s="89"/>
      <c r="G49" s="89"/>
      <c r="H49" s="11"/>
      <c r="I49" s="11"/>
      <c r="J49" s="11"/>
      <c r="K49" s="11"/>
      <c r="L49" s="11"/>
    </row>
  </sheetData>
  <customSheetViews>
    <customSheetView guid="{F6F0C5F9-7C8B-45FC-9632-BBFEF7D3CD21}" scale="88" showPageBreaks="1" fitToPage="1" topLeftCell="F10">
      <selection activeCell="G10" sqref="G10"/>
      <pageMargins left="0.25" right="0.25" top="0.75" bottom="0.75" header="0.3" footer="0.3"/>
      <pageSetup paperSize="9" scale="26" fitToHeight="0" orientation="landscape" r:id="rId1"/>
    </customSheetView>
    <customSheetView guid="{8DC06CC0-3A6C-4A46-984C-033CFF2606B6}" scale="88" showPageBreaks="1" fitToPage="1">
      <pane xSplit="6.572847682119205" ySplit="8" topLeftCell="H9" activePane="bottomRight" state="frozen"/>
      <selection pane="bottomRight" activeCell="B14" sqref="B14"/>
      <pageMargins left="0.25" right="0.25" top="0.75" bottom="0.75" header="0.3" footer="0.3"/>
      <pageSetup paperSize="9" scale="26" fitToHeight="0" orientation="landscape" r:id="rId2"/>
    </customSheetView>
    <customSheetView guid="{150AA8E2-A813-4724-8729-3102E39EB38D}" scale="40" showPageBreaks="1" fitToPage="1" view="pageBreakPreview">
      <pane xSplit="1" ySplit="8" topLeftCell="B9" activePane="bottomRight" state="frozen"/>
      <selection pane="bottomRight" activeCell="B9" sqref="B9"/>
      <pageMargins left="0.25" right="0.25" top="0.75" bottom="0.75" header="0.3" footer="0.3"/>
      <pageSetup paperSize="9" scale="26" fitToHeight="0" orientation="landscape" r:id="rId3"/>
    </customSheetView>
    <customSheetView guid="{FCBD8508-C493-4D74-970E-6A71ACC4E7E4}" scale="70" showPageBreaks="1" fitToPage="1" topLeftCell="A30">
      <selection activeCell="F34" sqref="F34"/>
      <pageMargins left="0.25" right="0.25" top="0.75" bottom="0.75" header="0.3" footer="0.3"/>
      <pageSetup paperSize="9" scale="26" fitToHeight="0" orientation="landscape" r:id="rId4"/>
    </customSheetView>
    <customSheetView guid="{B5294587-08F5-4789-A655-4B9426FAE5F5}" scale="85" showPageBreaks="1" fitToPage="1">
      <pane xSplit="6" ySplit="8" topLeftCell="H17" activePane="bottomRight" state="frozen"/>
      <selection pane="bottomRight" activeCell="F6" sqref="F6"/>
      <pageMargins left="0.25" right="0.25" top="0.75" bottom="0.75" header="0.3" footer="0.3"/>
      <pageSetup paperSize="9" scale="26" fitToHeight="0" orientation="landscape" r:id="rId5"/>
    </customSheetView>
    <customSheetView guid="{4625D2DA-2494-4675-95E3-99E5D31EEA33}" scale="88" showPageBreaks="1" fitToPage="1">
      <pane xSplit="6" ySplit="7" topLeftCell="N25" activePane="bottomRight" state="frozen"/>
      <selection pane="bottomRight" activeCell="A15" sqref="A15:XFD15"/>
      <pageMargins left="0.25" right="0.25" top="0.75" bottom="0.75" header="0.3" footer="0.3"/>
      <pageSetup paperSize="9" scale="26" fitToHeight="0" orientation="landscape" r:id="rId6"/>
    </customSheetView>
    <customSheetView guid="{5055AAF6-EC56-4F65-A4E2-6553DB9759D2}" scale="70" showPageBreaks="1" fitToPage="1">
      <pane xSplit="7" ySplit="8" topLeftCell="H9" activePane="bottomRight" state="frozen"/>
      <selection pane="bottomRight" activeCell="F9" sqref="F9"/>
      <pageMargins left="0.25" right="0.25" top="0.75" bottom="0.75" header="0.3" footer="0.3"/>
      <pageSetup paperSize="9" scale="26" fitToHeight="0" orientation="landscape" r:id="rId7"/>
    </customSheetView>
    <customSheetView guid="{7984F715-CCA5-4273-AD1C-0EF585ACFC45}" scale="88" fitToPage="1">
      <pane xSplit="6" ySplit="7" topLeftCell="N25" activePane="bottomRight" state="frozen"/>
      <selection pane="bottomRight" activeCell="A15" sqref="A15:XFD15"/>
      <pageMargins left="0.25" right="0.25" top="0.75" bottom="0.75" header="0.3" footer="0.3"/>
      <pageSetup paperSize="9" scale="28" fitToHeight="0" orientation="landscape" r:id="rId8"/>
    </customSheetView>
    <customSheetView guid="{4782880D-40E4-442B-B948-13F346424F7D}" scale="85" showPageBreaks="1" fitToPage="1">
      <pane xSplit="7" ySplit="8" topLeftCell="H17" activePane="bottomRight" state="frozen"/>
      <selection pane="bottomRight" activeCell="F6" sqref="F6"/>
      <pageMargins left="0.25" right="0.25" top="0.75" bottom="0.75" header="0.3" footer="0.3"/>
      <pageSetup paperSize="9" scale="28" fitToHeight="0" orientation="landscape" r:id="rId9"/>
    </customSheetView>
    <customSheetView guid="{C8698A4D-485B-40E9-AC18-FFC56A1F0012}" scale="85" fitToPage="1">
      <pane xSplit="7" ySplit="8" topLeftCell="H17" activePane="bottomRight" state="frozen"/>
      <selection pane="bottomRight" activeCell="F6" sqref="F6"/>
      <pageMargins left="0.25" right="0.25" top="0.75" bottom="0.75" header="0.3" footer="0.3"/>
      <pageSetup paperSize="9" scale="28" fitToHeight="0" orientation="landscape" r:id="rId10"/>
    </customSheetView>
    <customSheetView guid="{0684E94B-F121-4132-8FE0-86C5E3B17322}" scale="88" showPageBreaks="1" fitToPage="1">
      <pane xSplit="6" ySplit="7" topLeftCell="N29" activePane="bottomRight" state="frozen"/>
      <selection pane="bottomRight" activeCell="A3" sqref="A3:C3"/>
      <pageMargins left="0.25" right="0.25" top="0.75" bottom="0.75" header="0.3" footer="0.3"/>
      <pageSetup paperSize="9" scale="28" fitToHeight="0" orientation="landscape" r:id="rId11"/>
    </customSheetView>
    <customSheetView guid="{DC8E52D4-9A3C-4968-97D1-A952FA1907A7}" scale="80" fitToPage="1">
      <pane xSplit="7" ySplit="8" topLeftCell="H21" activePane="bottomRight" state="frozen"/>
      <selection pane="bottomRight" activeCell="E44" sqref="E44"/>
      <pageMargins left="0.25" right="0.25" top="0.75" bottom="0.75" header="0.3" footer="0.3"/>
      <pageSetup paperSize="9" scale="28" fitToHeight="0" orientation="landscape" r:id="rId12"/>
    </customSheetView>
    <customSheetView guid="{669A9983-BD19-48D8-A737-0A1FEC494EE1}" scale="80" fitToPage="1">
      <pane xSplit="7" ySplit="8" topLeftCell="H21" activePane="bottomRight" state="frozen"/>
      <selection pane="bottomRight" activeCell="E44" sqref="E44"/>
      <pageMargins left="0.25" right="0.25" top="0.75" bottom="0.75" header="0.3" footer="0.3"/>
      <pageSetup paperSize="9" scale="28" fitToHeight="0" orientation="landscape" r:id="rId13"/>
    </customSheetView>
    <customSheetView guid="{931AE57B-1820-4357-BFB2-163C69ADC633}" scale="80" showPageBreaks="1" fitToPage="1">
      <pane xSplit="6" ySplit="8" topLeftCell="H11" activePane="bottomRight" state="frozen"/>
      <selection pane="bottomRight" activeCell="F11" sqref="F11"/>
      <pageMargins left="0.25" right="0.25" top="0.75" bottom="0.75" header="0.3" footer="0.3"/>
      <pageSetup paperSize="9" scale="28" fitToHeight="0" orientation="landscape" r:id="rId14"/>
    </customSheetView>
    <customSheetView guid="{01A82B39-D2FB-4878-A5C0-C1717C557DA9}" scale="85" fitToPage="1">
      <pane xSplit="6" ySplit="8" topLeftCell="H17" activePane="bottomRight" state="frozen"/>
      <selection pane="bottomRight" activeCell="F6" sqref="F6"/>
      <pageMargins left="0.25" right="0.25" top="0.75" bottom="0.75" header="0.3" footer="0.3"/>
      <pageSetup paperSize="9" scale="28" fitToHeight="0" orientation="landscape" r:id="rId15"/>
    </customSheetView>
    <customSheetView guid="{3B7FB896-A53E-483A-BA12-8E7E47222DCB}" scale="85" showPageBreaks="1" fitToPage="1">
      <pane xSplit="6" ySplit="8" topLeftCell="H17" activePane="bottomRight" state="frozen"/>
      <selection pane="bottomRight" activeCell="F6" sqref="F6"/>
      <pageMargins left="0.25" right="0.25" top="0.75" bottom="0.75" header="0.3" footer="0.3"/>
      <pageSetup paperSize="9" scale="28" fitToHeight="0" orientation="landscape" r:id="rId16"/>
    </customSheetView>
    <customSheetView guid="{427BC970-DE50-4768-8C79-9788A3EED0F4}" scale="70" fitToPage="1">
      <pane xSplit="6" ySplit="8" topLeftCell="G19" activePane="bottomRight" state="frozen"/>
      <selection pane="bottomRight" sqref="A1:G1048576"/>
      <pageMargins left="0.25" right="0.25" top="0.75" bottom="0.75" header="0.3" footer="0.3"/>
      <pageSetup paperSize="9" scale="28" fitToHeight="0" orientation="landscape" r:id="rId17"/>
    </customSheetView>
    <customSheetView guid="{F822F68B-A3CD-4650-B683-90FCBC5A92C3}" scale="85" showPageBreaks="1" fitToPage="1">
      <pane xSplit="7" ySplit="8" topLeftCell="H17" activePane="bottomRight" state="frozen"/>
      <selection pane="bottomRight" activeCell="F6" sqref="F6"/>
      <pageMargins left="0.25" right="0.25" top="0.75" bottom="0.75" header="0.3" footer="0.3"/>
      <pageSetup paperSize="9" scale="28" fitToHeight="0" orientation="landscape" r:id="rId18"/>
    </customSheetView>
    <customSheetView guid="{6760BA65-3465-48FE-AE27-AA90552D14D9}" scale="88" fitToPage="1">
      <pane xSplit="5.6901688182720953" ySplit="7" topLeftCell="N29" activePane="bottomRight" state="frozen"/>
      <selection pane="bottomRight" activeCell="A3" sqref="A3:C3"/>
      <pageMargins left="0.25" right="0.25" top="0.75" bottom="0.75" header="0.3" footer="0.3"/>
      <pageSetup paperSize="9" scale="28" fitToHeight="0" orientation="landscape" r:id="rId19"/>
    </customSheetView>
    <customSheetView guid="{F141226D-AAD5-4D55-A17E-EBA936626B70}" scale="85" showPageBreaks="1" fitToPage="1">
      <pane xSplit="5" ySplit="8" topLeftCell="H17" activePane="bottomRight" state="frozen"/>
      <selection pane="bottomRight" activeCell="F6" sqref="F6"/>
      <pageMargins left="0.25" right="0.25" top="0.75" bottom="0.75" header="0.3" footer="0.3"/>
      <pageSetup paperSize="9" scale="28" fitToHeight="0" orientation="landscape" r:id="rId20"/>
    </customSheetView>
    <customSheetView guid="{CF4184B7-9E1C-49DC-9B5E-3157DE29859A}" scale="88" showPageBreaks="1" fitToPage="1">
      <pane xSplit="6.8893058161350842" ySplit="7" topLeftCell="H9" activePane="bottomRight" state="frozen"/>
      <selection pane="bottomRight" activeCell="B14" sqref="B14"/>
      <pageMargins left="0.25" right="0.25" top="0.75" bottom="0.75" header="0.3" footer="0.3"/>
      <pageSetup paperSize="9" scale="28" fitToHeight="0" orientation="landscape" r:id="rId21"/>
    </customSheetView>
    <customSheetView guid="{D99B77B2-0A2F-4A84-9A70-2E852FE166A0}" scale="88" showPageBreaks="1" fitToPage="1">
      <pane xSplit="6" ySplit="8" topLeftCell="H18" activePane="bottomRight" state="frozen"/>
      <selection pane="bottomRight" activeCell="E9" sqref="E9"/>
      <pageMargins left="0.25" right="0.25" top="0.75" bottom="0.75" header="0.3" footer="0.3"/>
      <pageSetup paperSize="9" scale="28" fitToHeight="0" orientation="landscape" r:id="rId22"/>
    </customSheetView>
    <customSheetView guid="{2D707813-BC5B-44E1-BB0A-C243E7D458DF}" scale="85" showPageBreaks="1" fitToPage="1">
      <pane xSplit="6" ySplit="8" topLeftCell="H17" activePane="bottomRight" state="frozen"/>
      <selection pane="bottomRight" activeCell="F6" sqref="F6"/>
      <pageMargins left="0.25" right="0.25" top="0.75" bottom="0.75" header="0.3" footer="0.3"/>
      <pageSetup paperSize="9" scale="27" fitToHeight="0" orientation="landscape" r:id="rId23"/>
    </customSheetView>
    <customSheetView guid="{E51DDA3C-D0D3-4B5C-89E6-1AE8433FCFC1}" scale="80" showPageBreaks="1" fitToPage="1">
      <pane xSplit="7" ySplit="8" topLeftCell="H28" activePane="bottomRight" state="frozen"/>
      <selection pane="bottomRight" activeCell="F19" sqref="F19"/>
      <pageMargins left="0.25" right="0.25" top="0.75" bottom="0.75" header="0.3" footer="0.3"/>
      <pageSetup paperSize="9" scale="28" fitToHeight="0" orientation="landscape" r:id="rId24"/>
    </customSheetView>
    <customSheetView guid="{38CD0EA2-3CD5-41C1-9EFD-05216E68980D}" scale="88" showPageBreaks="1" fitToPage="1">
      <pane xSplit="6" ySplit="7" topLeftCell="N29" activePane="bottomRight" state="frozen"/>
      <selection pane="bottomRight" activeCell="A3" sqref="A3:C3"/>
      <pageMargins left="0.25" right="0.25" top="0.75" bottom="0.75" header="0.3" footer="0.3"/>
      <pageSetup paperSize="9" scale="28" fitToHeight="0" orientation="landscape" r:id="rId25"/>
    </customSheetView>
    <customSheetView guid="{2729BCDC-FC45-48D5-9243-FD2D49B42BC5}" scale="85" showPageBreaks="1" fitToPage="1">
      <pane xSplit="6.6535162950257289" ySplit="9" topLeftCell="H17" activePane="bottomRight" state="frozen"/>
      <selection pane="bottomRight" activeCell="F6" sqref="F6"/>
      <pageMargins left="0.25" right="0.25" top="0.75" bottom="0.75" header="0.3" footer="0.3"/>
      <pageSetup paperSize="9" scale="26" fitToHeight="0" orientation="landscape" r:id="rId26"/>
    </customSheetView>
    <customSheetView guid="{57980694-66CE-4C9C-8B1E-C7943213010A}" scale="88" showPageBreaks="1" fitToPage="1">
      <pane xSplit="6" ySplit="8" topLeftCell="H9" activePane="bottomRight" state="frozen"/>
      <selection pane="bottomRight" activeCell="F11" sqref="F11"/>
      <pageMargins left="0.25" right="0.25" top="0.75" bottom="0.75" header="0.3" footer="0.3"/>
      <pageSetup paperSize="9" scale="26" fitToHeight="0" orientation="landscape" r:id="rId27"/>
    </customSheetView>
    <customSheetView guid="{C93CEC68-283B-4799-A3DE-A6046F9C67C1}" scale="88" showPageBreaks="1" fitToPage="1">
      <pane xSplit="6" ySplit="8" topLeftCell="H18" activePane="bottomRight" state="frozen"/>
      <selection pane="bottomRight" activeCell="E9" sqref="E9"/>
      <pageMargins left="0.25" right="0.25" top="0.75" bottom="0.75" header="0.3" footer="0.3"/>
      <pageSetup paperSize="9" scale="26" fitToHeight="0" orientation="landscape" r:id="rId28"/>
    </customSheetView>
    <customSheetView guid="{DB35F2C5-71F8-434E-851A-EA1DE9D5414D}" scale="70" showPageBreaks="1" fitToPage="1">
      <pane xSplit="6" ySplit="8" topLeftCell="G9" activePane="bottomRight" state="frozen"/>
      <selection pane="bottomRight" activeCell="F6" sqref="F6"/>
      <pageMargins left="0.25" right="0.25" top="0.75" bottom="0.75" header="0.3" footer="0.3"/>
      <pageSetup paperSize="8" scale="37" fitToHeight="0" orientation="landscape" r:id="rId29"/>
    </customSheetView>
  </customSheetViews>
  <mergeCells count="3">
    <mergeCell ref="A3:C3"/>
    <mergeCell ref="D3:F3"/>
    <mergeCell ref="A5:B6"/>
  </mergeCells>
  <pageMargins left="0.25" right="0.25" top="0.75" bottom="0.75" header="0.3" footer="0.3"/>
  <pageSetup paperSize="9" scale="26" fitToHeight="0" orientation="landscape" r:id="rId30"/>
  <drawing r:id="rId31"/>
  <extLst>
    <ext xmlns:x14="http://schemas.microsoft.com/office/spreadsheetml/2009/9/main" uri="{CCE6A557-97BC-4b89-ADB6-D9C93CAAB3DF}">
      <x14:dataValidations xmlns:xm="http://schemas.microsoft.com/office/excel/2006/main" count="5">
        <x14:dataValidation type="list" allowBlank="1" showInputMessage="1" showErrorMessage="1" xr:uid="{7B6E15B7-22AD-4270-8486-2F8DD95CCBFE}">
          <x14:formula1>
            <xm:f>listy!$F$2:$F$17</xm:f>
          </x14:formula1>
          <xm:sqref>E3:E6 D3:D4</xm:sqref>
        </x14:dataValidation>
        <x14:dataValidation type="list" allowBlank="1" showInputMessage="1" showErrorMessage="1" xr:uid="{9F93B28D-26B4-428D-AF51-A2F1308B33E6}">
          <x14:formula1>
            <xm:f>listy!$A$2:$A$39</xm:f>
          </x14:formula1>
          <xm:sqref>B9:B49</xm:sqref>
        </x14:dataValidation>
        <x14:dataValidation type="list" allowBlank="1" showInputMessage="1" showErrorMessage="1" xr:uid="{022FD83B-1302-4B9A-9474-FCC94507F494}">
          <x14:formula1>
            <xm:f>OFFSET(listy!$I$1,MATCH($D$3,ListaRob,0),0,COUNTIF(ListaRob,$D$3),1)</xm:f>
          </x14:formula1>
          <xm:sqref>C9:C48</xm:sqref>
        </x14:dataValidation>
        <x14:dataValidation type="list" allowBlank="1" showInputMessage="1" showErrorMessage="1" xr:uid="{5A7A61E2-CF07-4294-B8F3-0C5EF0E97CDC}">
          <x14:formula1>
            <xm:f>listy!$D$2:$D$7</xm:f>
          </x14:formula1>
          <xm:sqref>D9:D48</xm:sqref>
        </x14:dataValidation>
        <x14:dataValidation type="list" allowBlank="1" showInputMessage="1" showErrorMessage="1" xr:uid="{7F983281-B540-4DB3-A12C-D8344F2567B5}">
          <x14:formula1>
            <xm:f>listy!$K$2:$K$3</xm:f>
          </x14:formula1>
          <xm:sqref>E9:E48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34E9E-42C4-41A3-A966-E6BF9C587295}">
  <sheetPr>
    <pageSetUpPr fitToPage="1"/>
  </sheetPr>
  <dimension ref="A1:L44"/>
  <sheetViews>
    <sheetView topLeftCell="C8" zoomScale="88" zoomScaleNormal="88" zoomScaleSheetLayoutView="50" workbookViewId="0">
      <selection activeCell="G9" sqref="G9"/>
    </sheetView>
  </sheetViews>
  <sheetFormatPr defaultColWidth="9.109375" defaultRowHeight="14.4" x14ac:dyDescent="0.3"/>
  <cols>
    <col min="1" max="1" width="8.6640625" style="59" customWidth="1"/>
    <col min="2" max="2" width="35.6640625" style="59" customWidth="1"/>
    <col min="3" max="3" width="27.5546875" style="59" customWidth="1"/>
    <col min="4" max="5" width="25.44140625" style="59" customWidth="1"/>
    <col min="6" max="6" width="50.6640625" style="59" customWidth="1"/>
    <col min="7" max="7" width="60.6640625" style="59" customWidth="1"/>
    <col min="8" max="8" width="41.88671875" style="8" customWidth="1"/>
    <col min="9" max="9" width="38.6640625" style="8" customWidth="1"/>
    <col min="10" max="10" width="46.88671875" style="8" customWidth="1"/>
    <col min="11" max="11" width="30.88671875" style="8" customWidth="1"/>
    <col min="12" max="12" width="36.88671875" style="8" customWidth="1"/>
    <col min="13" max="16384" width="9.109375" style="8"/>
  </cols>
  <sheetData>
    <row r="1" spans="1:12" customFormat="1" ht="21" x14ac:dyDescent="0.3">
      <c r="A1" s="81" t="s">
        <v>294</v>
      </c>
      <c r="B1" s="82"/>
      <c r="C1" s="82"/>
      <c r="D1" s="82"/>
      <c r="E1" s="82"/>
      <c r="F1" s="82"/>
      <c r="G1" s="82"/>
    </row>
    <row r="2" spans="1:12" customFormat="1" ht="21" x14ac:dyDescent="0.3">
      <c r="A2" s="81"/>
      <c r="B2" s="82"/>
      <c r="C2" s="82"/>
      <c r="D2" s="82"/>
      <c r="E2" s="82"/>
      <c r="F2" s="82"/>
      <c r="G2" s="82"/>
    </row>
    <row r="3" spans="1:12" customFormat="1" ht="42" customHeight="1" x14ac:dyDescent="0.3">
      <c r="A3" s="127" t="s">
        <v>300</v>
      </c>
      <c r="B3" s="128"/>
      <c r="C3" s="128"/>
      <c r="D3" s="129" t="s">
        <v>277</v>
      </c>
      <c r="E3" s="129"/>
      <c r="F3" s="129"/>
      <c r="G3" s="82"/>
    </row>
    <row r="4" spans="1:12" customFormat="1" ht="21" x14ac:dyDescent="0.3">
      <c r="A4" s="83"/>
      <c r="B4" s="83"/>
      <c r="C4" s="83"/>
      <c r="D4" s="83"/>
      <c r="E4" s="83"/>
      <c r="F4" s="83"/>
      <c r="G4" s="82"/>
    </row>
    <row r="5" spans="1:12" customFormat="1" ht="21" x14ac:dyDescent="0.3">
      <c r="A5" s="130" t="s">
        <v>301</v>
      </c>
      <c r="B5" s="131"/>
      <c r="C5" s="85" t="s">
        <v>295</v>
      </c>
      <c r="D5" s="85" t="s">
        <v>296</v>
      </c>
      <c r="E5" s="83"/>
      <c r="F5" s="83"/>
      <c r="G5" s="82"/>
    </row>
    <row r="6" spans="1:12" customFormat="1" ht="73.5" customHeight="1" x14ac:dyDescent="0.3">
      <c r="A6" s="132"/>
      <c r="B6" s="133"/>
      <c r="C6" s="98" t="s">
        <v>319</v>
      </c>
      <c r="D6" s="86"/>
      <c r="E6" s="83"/>
      <c r="F6" s="83"/>
      <c r="G6" s="82"/>
    </row>
    <row r="7" spans="1:12" customFormat="1" ht="21" x14ac:dyDescent="0.3">
      <c r="A7" s="83"/>
      <c r="B7" s="83"/>
      <c r="C7" s="83"/>
      <c r="D7" s="83"/>
      <c r="E7" s="83"/>
      <c r="F7" s="83"/>
      <c r="G7" s="82"/>
    </row>
    <row r="8" spans="1:12" customFormat="1" ht="57.6" x14ac:dyDescent="0.3">
      <c r="A8" s="120" t="s">
        <v>0</v>
      </c>
      <c r="B8" s="120" t="s">
        <v>358</v>
      </c>
      <c r="C8" s="120" t="s">
        <v>359</v>
      </c>
      <c r="D8" s="120" t="s">
        <v>360</v>
      </c>
      <c r="E8" s="120" t="s">
        <v>361</v>
      </c>
      <c r="F8" s="120" t="s">
        <v>7</v>
      </c>
      <c r="G8" s="120" t="s">
        <v>318</v>
      </c>
      <c r="H8" s="122" t="s">
        <v>2</v>
      </c>
      <c r="I8" s="122" t="s">
        <v>3</v>
      </c>
      <c r="J8" s="123" t="s">
        <v>4</v>
      </c>
      <c r="K8" s="123" t="s">
        <v>5</v>
      </c>
      <c r="L8" s="124" t="s">
        <v>1</v>
      </c>
    </row>
    <row r="9" spans="1:12" ht="331.2" x14ac:dyDescent="0.3">
      <c r="A9" s="27">
        <v>1</v>
      </c>
      <c r="B9" s="104" t="s">
        <v>50</v>
      </c>
      <c r="C9" s="104" t="s">
        <v>104</v>
      </c>
      <c r="D9" s="104" t="s">
        <v>298</v>
      </c>
      <c r="E9" s="104" t="s">
        <v>296</v>
      </c>
      <c r="F9" s="104" t="s">
        <v>458</v>
      </c>
      <c r="G9" s="104" t="s">
        <v>457</v>
      </c>
      <c r="H9" s="27"/>
      <c r="I9" s="27"/>
      <c r="J9" s="27"/>
      <c r="K9" s="27"/>
      <c r="L9" s="27"/>
    </row>
    <row r="10" spans="1:12" ht="252" customHeight="1" x14ac:dyDescent="0.3">
      <c r="A10" s="90">
        <v>2</v>
      </c>
      <c r="B10" s="103" t="s">
        <v>50</v>
      </c>
      <c r="C10" s="103" t="s">
        <v>104</v>
      </c>
      <c r="D10" s="103" t="s">
        <v>89</v>
      </c>
      <c r="E10" s="90" t="s">
        <v>296</v>
      </c>
      <c r="F10" s="90" t="s">
        <v>433</v>
      </c>
      <c r="G10" s="90" t="s">
        <v>440</v>
      </c>
      <c r="H10" s="113"/>
      <c r="I10" s="113"/>
      <c r="J10" s="113"/>
      <c r="K10" s="113"/>
      <c r="L10" s="113"/>
    </row>
    <row r="11" spans="1:12" ht="246" customHeight="1" x14ac:dyDescent="0.3">
      <c r="A11" s="104">
        <v>3</v>
      </c>
      <c r="B11" s="104" t="s">
        <v>50</v>
      </c>
      <c r="C11" s="104" t="s">
        <v>104</v>
      </c>
      <c r="D11" s="104"/>
      <c r="E11" s="106" t="s">
        <v>296</v>
      </c>
      <c r="F11" s="104" t="s">
        <v>529</v>
      </c>
      <c r="G11" s="104" t="s">
        <v>440</v>
      </c>
      <c r="H11" s="27"/>
      <c r="I11" s="27"/>
      <c r="J11" s="27"/>
      <c r="K11" s="27"/>
      <c r="L11" s="27"/>
    </row>
    <row r="12" spans="1:12" x14ac:dyDescent="0.3">
      <c r="A12" s="103"/>
      <c r="B12" s="103"/>
      <c r="C12" s="103"/>
      <c r="D12" s="103"/>
      <c r="E12" s="103"/>
      <c r="F12" s="103"/>
      <c r="G12" s="103"/>
      <c r="H12" s="113"/>
      <c r="I12" s="113"/>
      <c r="J12" s="113"/>
      <c r="K12" s="113"/>
      <c r="L12" s="113"/>
    </row>
    <row r="13" spans="1:12" x14ac:dyDescent="0.3">
      <c r="A13" s="104"/>
      <c r="B13" s="104"/>
      <c r="C13" s="104"/>
      <c r="D13" s="104"/>
      <c r="E13" s="104"/>
      <c r="F13" s="104"/>
      <c r="G13" s="104"/>
      <c r="H13" s="27"/>
      <c r="I13" s="27"/>
      <c r="J13" s="27"/>
      <c r="K13" s="27"/>
      <c r="L13" s="27"/>
    </row>
    <row r="14" spans="1:12" x14ac:dyDescent="0.3">
      <c r="A14" s="103"/>
      <c r="B14" s="103"/>
      <c r="C14" s="103"/>
      <c r="D14" s="103"/>
      <c r="E14" s="103"/>
      <c r="F14" s="103"/>
      <c r="G14" s="103"/>
      <c r="H14" s="113"/>
      <c r="I14" s="113"/>
      <c r="J14" s="113"/>
      <c r="K14" s="113"/>
      <c r="L14" s="113"/>
    </row>
    <row r="15" spans="1:12" x14ac:dyDescent="0.3">
      <c r="A15" s="104"/>
      <c r="B15" s="104"/>
      <c r="C15" s="104"/>
      <c r="D15" s="104"/>
      <c r="E15" s="104"/>
      <c r="F15" s="104"/>
      <c r="G15" s="104"/>
      <c r="H15" s="27"/>
      <c r="I15" s="27"/>
      <c r="J15" s="27"/>
      <c r="K15" s="27"/>
      <c r="L15" s="27"/>
    </row>
    <row r="16" spans="1:12" x14ac:dyDescent="0.3">
      <c r="A16" s="103"/>
      <c r="B16" s="103"/>
      <c r="C16" s="103"/>
      <c r="D16" s="103"/>
      <c r="E16" s="103"/>
      <c r="F16" s="103"/>
      <c r="G16" s="103"/>
      <c r="H16" s="113"/>
      <c r="I16" s="113"/>
      <c r="J16" s="113"/>
      <c r="K16" s="113"/>
      <c r="L16" s="113"/>
    </row>
    <row r="17" spans="1:12" x14ac:dyDescent="0.3">
      <c r="A17" s="104"/>
      <c r="B17" s="104"/>
      <c r="C17" s="104"/>
      <c r="D17" s="104"/>
      <c r="E17" s="104"/>
      <c r="F17" s="104"/>
      <c r="G17" s="104"/>
      <c r="H17" s="27"/>
      <c r="I17" s="27"/>
      <c r="J17" s="27"/>
      <c r="K17" s="27"/>
      <c r="L17" s="27"/>
    </row>
    <row r="18" spans="1:12" x14ac:dyDescent="0.3">
      <c r="A18" s="103"/>
      <c r="B18" s="103"/>
      <c r="C18" s="103"/>
      <c r="D18" s="103"/>
      <c r="E18" s="103"/>
      <c r="F18" s="103"/>
      <c r="G18" s="103"/>
      <c r="H18" s="113"/>
      <c r="I18" s="113"/>
      <c r="J18" s="113"/>
      <c r="K18" s="113"/>
      <c r="L18" s="113"/>
    </row>
    <row r="19" spans="1:12" x14ac:dyDescent="0.3">
      <c r="A19" s="104"/>
      <c r="B19" s="104"/>
      <c r="C19" s="104"/>
      <c r="D19" s="104"/>
      <c r="E19" s="104"/>
      <c r="F19" s="104"/>
      <c r="G19" s="104"/>
      <c r="H19" s="27"/>
      <c r="I19" s="27"/>
      <c r="J19" s="27"/>
      <c r="K19" s="27"/>
      <c r="L19" s="27"/>
    </row>
    <row r="20" spans="1:12" x14ac:dyDescent="0.3">
      <c r="A20" s="103"/>
      <c r="B20" s="103"/>
      <c r="C20" s="103"/>
      <c r="D20" s="103"/>
      <c r="E20" s="103"/>
      <c r="F20" s="103"/>
      <c r="G20" s="103"/>
      <c r="H20" s="113"/>
      <c r="I20" s="113"/>
      <c r="J20" s="113"/>
      <c r="K20" s="113"/>
      <c r="L20" s="113"/>
    </row>
    <row r="21" spans="1:12" x14ac:dyDescent="0.3">
      <c r="A21" s="104"/>
      <c r="B21" s="104"/>
      <c r="C21" s="104"/>
      <c r="D21" s="104"/>
      <c r="E21" s="104"/>
      <c r="F21" s="104"/>
      <c r="G21" s="104"/>
      <c r="H21" s="27"/>
      <c r="I21" s="27"/>
      <c r="J21" s="27"/>
      <c r="K21" s="27"/>
      <c r="L21" s="27"/>
    </row>
    <row r="22" spans="1:12" x14ac:dyDescent="0.3">
      <c r="A22" s="103"/>
      <c r="B22" s="103"/>
      <c r="C22" s="103"/>
      <c r="D22" s="103"/>
      <c r="E22" s="103"/>
      <c r="F22" s="103"/>
      <c r="G22" s="103"/>
      <c r="H22" s="113"/>
      <c r="I22" s="113"/>
      <c r="J22" s="113"/>
      <c r="K22" s="113"/>
      <c r="L22" s="113"/>
    </row>
    <row r="23" spans="1:12" x14ac:dyDescent="0.3">
      <c r="A23" s="104"/>
      <c r="B23" s="104"/>
      <c r="C23" s="104"/>
      <c r="D23" s="104"/>
      <c r="E23" s="104"/>
      <c r="F23" s="104"/>
      <c r="G23" s="104"/>
      <c r="H23" s="27"/>
      <c r="I23" s="27"/>
      <c r="J23" s="27"/>
      <c r="K23" s="27"/>
      <c r="L23" s="27"/>
    </row>
    <row r="24" spans="1:12" x14ac:dyDescent="0.3">
      <c r="A24" s="103"/>
      <c r="B24" s="103"/>
      <c r="C24" s="103"/>
      <c r="D24" s="103"/>
      <c r="E24" s="103"/>
      <c r="F24" s="103"/>
      <c r="G24" s="103"/>
      <c r="H24" s="113"/>
      <c r="I24" s="113"/>
      <c r="J24" s="113"/>
      <c r="K24" s="113"/>
      <c r="L24" s="113"/>
    </row>
    <row r="25" spans="1:12" x14ac:dyDescent="0.3">
      <c r="A25" s="104"/>
      <c r="B25" s="104"/>
      <c r="C25" s="104"/>
      <c r="D25" s="104"/>
      <c r="E25" s="104"/>
      <c r="F25" s="104"/>
      <c r="G25" s="104"/>
      <c r="H25" s="27"/>
      <c r="I25" s="27"/>
      <c r="J25" s="27"/>
      <c r="K25" s="27"/>
      <c r="L25" s="27"/>
    </row>
    <row r="26" spans="1:12" x14ac:dyDescent="0.3">
      <c r="A26" s="103"/>
      <c r="B26" s="103"/>
      <c r="C26" s="103"/>
      <c r="D26" s="103"/>
      <c r="E26" s="103"/>
      <c r="F26" s="103"/>
      <c r="G26" s="103"/>
      <c r="H26" s="113"/>
      <c r="I26" s="113"/>
      <c r="J26" s="113"/>
      <c r="K26" s="113"/>
      <c r="L26" s="113"/>
    </row>
    <row r="27" spans="1:12" x14ac:dyDescent="0.3">
      <c r="A27" s="104"/>
      <c r="B27" s="104"/>
      <c r="C27" s="104"/>
      <c r="D27" s="104"/>
      <c r="E27" s="104"/>
      <c r="F27" s="104"/>
      <c r="G27" s="104"/>
      <c r="H27" s="27"/>
      <c r="I27" s="27"/>
      <c r="J27" s="27"/>
      <c r="K27" s="27"/>
      <c r="L27" s="27"/>
    </row>
    <row r="28" spans="1:12" x14ac:dyDescent="0.3">
      <c r="A28" s="103"/>
      <c r="B28" s="103"/>
      <c r="C28" s="103"/>
      <c r="D28" s="103"/>
      <c r="E28" s="103"/>
      <c r="F28" s="103"/>
      <c r="G28" s="103"/>
      <c r="H28" s="113"/>
      <c r="I28" s="113"/>
      <c r="J28" s="113"/>
      <c r="K28" s="113"/>
      <c r="L28" s="113"/>
    </row>
    <row r="29" spans="1:12" x14ac:dyDescent="0.3">
      <c r="A29" s="104"/>
      <c r="B29" s="104"/>
      <c r="C29" s="104"/>
      <c r="D29" s="104"/>
      <c r="E29" s="104"/>
      <c r="F29" s="104"/>
      <c r="G29" s="104"/>
      <c r="H29" s="27"/>
      <c r="I29" s="27"/>
      <c r="J29" s="27"/>
      <c r="K29" s="27"/>
      <c r="L29" s="27"/>
    </row>
    <row r="30" spans="1:12" x14ac:dyDescent="0.3">
      <c r="A30" s="103"/>
      <c r="B30" s="103"/>
      <c r="C30" s="103"/>
      <c r="D30" s="103"/>
      <c r="E30" s="103"/>
      <c r="F30" s="103"/>
      <c r="G30" s="103"/>
      <c r="H30" s="113"/>
      <c r="I30" s="113"/>
      <c r="J30" s="113"/>
      <c r="K30" s="113"/>
      <c r="L30" s="113"/>
    </row>
    <row r="31" spans="1:12" x14ac:dyDescent="0.3">
      <c r="A31" s="104"/>
      <c r="B31" s="104"/>
      <c r="C31" s="104"/>
      <c r="D31" s="104"/>
      <c r="E31" s="104"/>
      <c r="F31" s="104"/>
      <c r="G31" s="104"/>
      <c r="H31" s="27"/>
      <c r="I31" s="27"/>
      <c r="J31" s="27"/>
      <c r="K31" s="27"/>
      <c r="L31" s="27"/>
    </row>
    <row r="32" spans="1:12" x14ac:dyDescent="0.3">
      <c r="A32" s="103"/>
      <c r="B32" s="103"/>
      <c r="C32" s="103"/>
      <c r="D32" s="103"/>
      <c r="E32" s="103"/>
      <c r="F32" s="103"/>
      <c r="G32" s="103"/>
      <c r="H32" s="113"/>
      <c r="I32" s="113"/>
      <c r="J32" s="113"/>
      <c r="K32" s="113"/>
      <c r="L32" s="113"/>
    </row>
    <row r="33" spans="1:12" x14ac:dyDescent="0.3">
      <c r="A33" s="104"/>
      <c r="B33" s="104"/>
      <c r="C33" s="104"/>
      <c r="D33" s="104"/>
      <c r="E33" s="104"/>
      <c r="F33" s="104"/>
      <c r="G33" s="104"/>
      <c r="H33" s="27"/>
      <c r="I33" s="27"/>
      <c r="J33" s="27"/>
      <c r="K33" s="27"/>
      <c r="L33" s="27"/>
    </row>
    <row r="34" spans="1:12" x14ac:dyDescent="0.3">
      <c r="A34" s="103"/>
      <c r="B34" s="103"/>
      <c r="C34" s="103"/>
      <c r="D34" s="103"/>
      <c r="E34" s="103"/>
      <c r="F34" s="103"/>
      <c r="G34" s="103"/>
      <c r="H34" s="113"/>
      <c r="I34" s="113"/>
      <c r="J34" s="113"/>
      <c r="K34" s="113"/>
      <c r="L34" s="113"/>
    </row>
    <row r="35" spans="1:12" x14ac:dyDescent="0.3">
      <c r="A35" s="104"/>
      <c r="B35" s="104"/>
      <c r="C35" s="104"/>
      <c r="D35" s="104"/>
      <c r="E35" s="104"/>
      <c r="F35" s="104"/>
      <c r="G35" s="104"/>
      <c r="H35" s="27"/>
      <c r="I35" s="27"/>
      <c r="J35" s="27"/>
      <c r="K35" s="27"/>
      <c r="L35" s="27"/>
    </row>
    <row r="36" spans="1:12" x14ac:dyDescent="0.3">
      <c r="A36" s="103"/>
      <c r="B36" s="103"/>
      <c r="C36" s="103"/>
      <c r="D36" s="103"/>
      <c r="E36" s="103"/>
      <c r="F36" s="103"/>
      <c r="G36" s="103"/>
      <c r="H36" s="113"/>
      <c r="I36" s="113"/>
      <c r="J36" s="113"/>
      <c r="K36" s="113"/>
      <c r="L36" s="113"/>
    </row>
    <row r="37" spans="1:12" x14ac:dyDescent="0.3">
      <c r="A37" s="104"/>
      <c r="B37" s="104"/>
      <c r="C37" s="104"/>
      <c r="D37" s="104"/>
      <c r="E37" s="104"/>
      <c r="F37" s="104"/>
      <c r="G37" s="104"/>
      <c r="H37" s="27"/>
      <c r="I37" s="27"/>
      <c r="J37" s="27"/>
      <c r="K37" s="27"/>
      <c r="L37" s="27"/>
    </row>
    <row r="38" spans="1:12" x14ac:dyDescent="0.3">
      <c r="A38" s="103"/>
      <c r="B38" s="103"/>
      <c r="C38" s="103"/>
      <c r="D38" s="103"/>
      <c r="E38" s="103"/>
      <c r="F38" s="103"/>
      <c r="G38" s="103"/>
      <c r="H38" s="113"/>
      <c r="I38" s="113"/>
      <c r="J38" s="113"/>
      <c r="K38" s="113"/>
      <c r="L38" s="113"/>
    </row>
    <row r="39" spans="1:12" x14ac:dyDescent="0.3">
      <c r="A39" s="104"/>
      <c r="B39" s="104"/>
      <c r="C39" s="104"/>
      <c r="D39" s="104"/>
      <c r="E39" s="104"/>
      <c r="F39" s="104"/>
      <c r="G39" s="104"/>
      <c r="H39" s="27"/>
      <c r="I39" s="27"/>
      <c r="J39" s="27"/>
      <c r="K39" s="27"/>
      <c r="L39" s="27"/>
    </row>
    <row r="40" spans="1:12" x14ac:dyDescent="0.3">
      <c r="A40" s="103"/>
      <c r="B40" s="103"/>
      <c r="C40" s="103"/>
      <c r="D40" s="103"/>
      <c r="E40" s="103"/>
      <c r="F40" s="103"/>
      <c r="G40" s="103"/>
      <c r="H40" s="113"/>
      <c r="I40" s="113"/>
      <c r="J40" s="113"/>
      <c r="K40" s="113"/>
      <c r="L40" s="113"/>
    </row>
    <row r="41" spans="1:12" x14ac:dyDescent="0.3">
      <c r="A41" s="104"/>
      <c r="B41" s="104"/>
      <c r="C41" s="104"/>
      <c r="D41" s="104"/>
      <c r="E41" s="104"/>
      <c r="F41" s="104"/>
      <c r="G41" s="104"/>
      <c r="H41" s="27"/>
      <c r="I41" s="27"/>
      <c r="J41" s="27"/>
      <c r="K41" s="27"/>
      <c r="L41" s="27"/>
    </row>
    <row r="42" spans="1:12" x14ac:dyDescent="0.3">
      <c r="A42" s="103"/>
      <c r="B42" s="103"/>
      <c r="C42" s="103"/>
      <c r="D42" s="103"/>
      <c r="E42" s="103"/>
      <c r="F42" s="103"/>
      <c r="G42" s="103"/>
      <c r="H42" s="113"/>
      <c r="I42" s="113"/>
      <c r="J42" s="113"/>
      <c r="K42" s="113"/>
      <c r="L42" s="113"/>
    </row>
    <row r="43" spans="1:12" x14ac:dyDescent="0.3">
      <c r="A43" s="104"/>
      <c r="B43" s="104"/>
      <c r="C43" s="104"/>
      <c r="D43" s="104"/>
      <c r="E43" s="104"/>
      <c r="F43" s="104"/>
      <c r="G43" s="104"/>
      <c r="H43" s="27"/>
      <c r="I43" s="27"/>
      <c r="J43" s="27"/>
      <c r="K43" s="27"/>
      <c r="L43" s="27"/>
    </row>
    <row r="44" spans="1:12" x14ac:dyDescent="0.3">
      <c r="A44" s="89"/>
      <c r="B44" s="89"/>
      <c r="C44" s="89"/>
      <c r="D44" s="89"/>
      <c r="E44" s="89"/>
      <c r="F44" s="89"/>
      <c r="G44" s="89"/>
      <c r="H44" s="11"/>
      <c r="I44" s="11"/>
      <c r="J44" s="11"/>
      <c r="K44" s="11"/>
      <c r="L44" s="11"/>
    </row>
  </sheetData>
  <customSheetViews>
    <customSheetView guid="{F6F0C5F9-7C8B-45FC-9632-BBFEF7D3CD21}" scale="88" showPageBreaks="1" fitToPage="1" topLeftCell="C8">
      <selection activeCell="G9" sqref="G9"/>
      <pageMargins left="0.25" right="0.25" top="0.75" bottom="0.75" header="0.3" footer="0.3"/>
      <pageSetup paperSize="9" scale="33" fitToHeight="0" orientation="landscape" r:id="rId1"/>
    </customSheetView>
    <customSheetView guid="{8DC06CC0-3A6C-4A46-984C-033CFF2606B6}" scale="88" showPageBreaks="1" fitToPage="1">
      <pane xSplit="7" ySplit="8" topLeftCell="H9" activePane="bottomRight" state="frozen"/>
      <selection pane="bottomRight" activeCell="C17" sqref="C17"/>
      <pageMargins left="0.25" right="0.25" top="0.75" bottom="0.75" header="0.3" footer="0.3"/>
      <pageSetup paperSize="9" scale="33" fitToHeight="0" orientation="landscape" r:id="rId2"/>
    </customSheetView>
    <customSheetView guid="{150AA8E2-A813-4724-8729-3102E39EB38D}" scale="50" showPageBreaks="1" fitToPage="1" printArea="1" view="pageBreakPreview">
      <pane xSplit="6" ySplit="8" topLeftCell="G9" activePane="bottomRight" state="frozen"/>
      <selection pane="bottomRight" activeCell="B9" sqref="B9"/>
      <pageMargins left="0.25" right="0.25" top="0.75" bottom="0.75" header="0.3" footer="0.3"/>
      <pageSetup paperSize="9" scale="33" fitToHeight="0" orientation="landscape" r:id="rId3"/>
    </customSheetView>
    <customSheetView guid="{FCBD8508-C493-4D74-970E-6A71ACC4E7E4}" scale="85" showPageBreaks="1" fitToPage="1">
      <pane xSplit="6" ySplit="8" topLeftCell="G10" activePane="bottomRight" state="frozen"/>
      <selection pane="bottomRight" activeCell="F10" sqref="F10"/>
      <pageMargins left="0.25" right="0.25" top="0.75" bottom="0.75" header="0.3" footer="0.3"/>
      <pageSetup paperSize="9" scale="33" fitToHeight="0" orientation="landscape" r:id="rId4"/>
    </customSheetView>
    <customSheetView guid="{B5294587-08F5-4789-A655-4B9426FAE5F5}"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5"/>
    </customSheetView>
    <customSheetView guid="{4625D2DA-2494-4675-95E3-99E5D31EEA33}" scale="88" showPageBreaks="1" fitToPage="1">
      <pane xSplit="6" ySplit="7" topLeftCell="G8" activePane="bottomRight" state="frozen"/>
      <selection pane="bottomRight" sqref="A1:G9"/>
      <pageMargins left="0.25" right="0.25" top="0.75" bottom="0.75" header="0.3" footer="0.3"/>
      <pageSetup paperSize="9" scale="33" fitToHeight="0" orientation="landscape" r:id="rId6"/>
    </customSheetView>
    <customSheetView guid="{5055AAF6-EC56-4F65-A4E2-6553DB9759D2}"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7"/>
    </customSheetView>
    <customSheetView guid="{7984F715-CCA5-4273-AD1C-0EF585ACFC45}" scale="88" fitToPage="1">
      <pane xSplit="6" ySplit="7" topLeftCell="G8" activePane="bottomRight" state="frozen"/>
      <selection pane="bottomRight" sqref="A1:G9"/>
      <pageMargins left="0.25" right="0.25" top="0.75" bottom="0.75" header="0.3" footer="0.3"/>
      <pageSetup paperSize="9" scale="33" fitToHeight="0" orientation="landscape" r:id="rId8"/>
    </customSheetView>
    <customSheetView guid="{4782880D-40E4-442B-B948-13F346424F7D}"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9"/>
    </customSheetView>
    <customSheetView guid="{C8698A4D-485B-40E9-AC18-FFC56A1F0012}" scale="88" fitToPage="1">
      <pane xSplit="6" ySplit="8" topLeftCell="H9" activePane="bottomRight" state="frozen"/>
      <selection pane="bottomRight" activeCell="E9" sqref="E9"/>
      <pageMargins left="0.25" right="0.25" top="0.75" bottom="0.75" header="0.3" footer="0.3"/>
      <pageSetup paperSize="9" scale="33" fitToHeight="0" orientation="landscape" r:id="rId10"/>
    </customSheetView>
    <customSheetView guid="{0684E94B-F121-4132-8FE0-86C5E3B17322}" scale="88" showPageBreaks="1" fitToPage="1">
      <pane xSplit="6" ySplit="7" topLeftCell="H26" activePane="bottomRight" state="frozen"/>
      <selection pane="bottomRight" activeCell="C17" sqref="C17"/>
      <pageMargins left="0.25" right="0.25" top="0.75" bottom="0.75" header="0.3" footer="0.3"/>
      <pageSetup paperSize="9" scale="33" fitToHeight="0" orientation="landscape" r:id="rId11"/>
    </customSheetView>
    <customSheetView guid="{DC8E52D4-9A3C-4968-97D1-A952FA1907A7}" scale="88" fitToPage="1">
      <pane xSplit="6" ySplit="8" topLeftCell="H9" activePane="bottomRight" state="frozen"/>
      <selection pane="bottomRight" activeCell="E9" sqref="E9"/>
      <pageMargins left="0.25" right="0.25" top="0.75" bottom="0.75" header="0.3" footer="0.3"/>
      <pageSetup paperSize="9" scale="33" fitToHeight="0" orientation="landscape" r:id="rId12"/>
    </customSheetView>
    <customSheetView guid="{669A9983-BD19-48D8-A737-0A1FEC494EE1}" scale="88" fitToPage="1">
      <pane xSplit="6" ySplit="8" topLeftCell="H9" activePane="bottomRight" state="frozen"/>
      <selection pane="bottomRight" activeCell="E9" sqref="E9"/>
      <pageMargins left="0.25" right="0.25" top="0.75" bottom="0.75" header="0.3" footer="0.3"/>
      <pageSetup paperSize="9" scale="33" fitToHeight="0" orientation="landscape" r:id="rId13"/>
    </customSheetView>
    <customSheetView guid="{931AE57B-1820-4357-BFB2-163C69ADC633}"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14"/>
    </customSheetView>
    <customSheetView guid="{01A82B39-D2FB-4878-A5C0-C1717C557DA9}" scale="88" fitToPage="1">
      <pane xSplit="5" ySplit="8" topLeftCell="H9" activePane="bottomRight" state="frozen"/>
      <selection pane="bottomRight" activeCell="E9" sqref="E9"/>
      <pageMargins left="0.25" right="0.25" top="0.75" bottom="0.75" header="0.3" footer="0.3"/>
      <pageSetup paperSize="9" scale="33" fitToHeight="0" orientation="landscape" r:id="rId15"/>
    </customSheetView>
    <customSheetView guid="{3B7FB896-A53E-483A-BA12-8E7E47222DCB}"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16"/>
    </customSheetView>
    <customSheetView guid="{427BC970-DE50-4768-8C79-9788A3EED0F4}" scale="70" fitToPage="1">
      <pane xSplit="6" ySplit="8" topLeftCell="G9" activePane="bottomRight" state="frozen"/>
      <selection pane="bottomRight" sqref="A1:G1048576"/>
      <pageMargins left="0.25" right="0.25" top="0.75" bottom="0.75" header="0.3" footer="0.3"/>
      <pageSetup paperSize="9" scale="33" fitToHeight="0" orientation="landscape" r:id="rId17"/>
    </customSheetView>
    <customSheetView guid="{F822F68B-A3CD-4650-B683-90FCBC5A92C3}"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18"/>
    </customSheetView>
    <customSheetView guid="{6760BA65-3465-48FE-AE27-AA90552D14D9}" scale="88" fitToPage="1">
      <pane xSplit="6" ySplit="7" topLeftCell="H26" activePane="bottomRight" state="frozen"/>
      <selection pane="bottomRight" activeCell="C17" sqref="C17"/>
      <pageMargins left="0.25" right="0.25" top="0.75" bottom="0.75" header="0.3" footer="0.3"/>
      <pageSetup paperSize="9" scale="33" fitToHeight="0" orientation="landscape" r:id="rId19"/>
    </customSheetView>
    <customSheetView guid="{F141226D-AAD5-4D55-A17E-EBA936626B70}" scale="88" showPageBreaks="1" fitToPage="1">
      <pane xSplit="6" ySplit="8" topLeftCell="I9" activePane="bottomRight" state="frozen"/>
      <selection pane="bottomRight" activeCell="E9" sqref="E9"/>
      <pageMargins left="0.25" right="0.25" top="0.75" bottom="0.75" header="0.3" footer="0.3"/>
      <pageSetup paperSize="9" scale="33" fitToHeight="0" orientation="landscape" r:id="rId20"/>
    </customSheetView>
    <customSheetView guid="{CF4184B7-9E1C-49DC-9B5E-3157DE29859A}" scale="88" showPageBreaks="1" fitToPage="1">
      <pane xSplit="7" ySplit="7" topLeftCell="H9" activePane="bottomRight" state="frozen"/>
      <selection pane="bottomRight" activeCell="F10" sqref="F10"/>
      <pageMargins left="0.25" right="0.25" top="0.75" bottom="0.75" header="0.3" footer="0.3"/>
      <pageSetup paperSize="9" scale="33" fitToHeight="0" orientation="landscape" r:id="rId21"/>
    </customSheetView>
    <customSheetView guid="{D99B77B2-0A2F-4A84-9A70-2E852FE166A0}" scale="88" showPageBreaks="1" fitToPage="1">
      <pane xSplit="7" ySplit="8" topLeftCell="H11" activePane="bottomRight" state="frozen"/>
      <selection pane="bottomRight" activeCell="H11" sqref="H11"/>
      <pageMargins left="0.25" right="0.25" top="0.75" bottom="0.75" header="0.3" footer="0.3"/>
      <pageSetup paperSize="9" scale="33" fitToHeight="0" orientation="landscape" r:id="rId22"/>
    </customSheetView>
    <customSheetView guid="{2D707813-BC5B-44E1-BB0A-C243E7D458DF}" scale="88" showPageBreaks="1" fitToPage="1">
      <pane xSplit="5" ySplit="8" topLeftCell="H9" activePane="bottomRight" state="frozen"/>
      <selection pane="bottomRight" activeCell="E9" sqref="E9"/>
      <pageMargins left="0.25" right="0.25" top="0.75" bottom="0.75" header="0.3" footer="0.3"/>
      <pageSetup paperSize="9" scale="33" fitToHeight="0" orientation="landscape" r:id="rId23"/>
    </customSheetView>
    <customSheetView guid="{E51DDA3C-D0D3-4B5C-89E6-1AE8433FCFC1}"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24"/>
    </customSheetView>
    <customSheetView guid="{38CD0EA2-3CD5-41C1-9EFD-05216E68980D}" scale="88" showPageBreaks="1" fitToPage="1">
      <pane xSplit="6" ySplit="7" topLeftCell="H26" activePane="bottomRight" state="frozen"/>
      <selection pane="bottomRight" activeCell="C17" sqref="C17"/>
      <pageMargins left="0.25" right="0.25" top="0.75" bottom="0.75" header="0.3" footer="0.3"/>
      <pageSetup paperSize="9" scale="33" fitToHeight="0" orientation="landscape" r:id="rId25"/>
    </customSheetView>
    <customSheetView guid="{2729BCDC-FC45-48D5-9243-FD2D49B42BC5}" scale="88" showPageBreaks="1" fitToPage="1">
      <pane xSplit="8" ySplit="8" topLeftCell="I9" activePane="bottomRight" state="frozen"/>
      <selection pane="bottomRight" activeCell="E9" sqref="E9"/>
      <pageMargins left="0.25" right="0.25" top="0.75" bottom="0.75" header="0.3" footer="0.3"/>
      <pageSetup paperSize="9" scale="33" fitToHeight="0" orientation="landscape" r:id="rId26"/>
    </customSheetView>
    <customSheetView guid="{57980694-66CE-4C9C-8B1E-C7943213010A}" scale="88" showPageBreaks="1" fitToPage="1">
      <pane xSplit="6" ySplit="8" topLeftCell="H9" activePane="bottomRight" state="frozen"/>
      <selection pane="bottomRight" activeCell="C17" sqref="C17"/>
      <pageMargins left="0.25" right="0.25" top="0.75" bottom="0.75" header="0.3" footer="0.3"/>
      <pageSetup paperSize="9" scale="33" fitToHeight="0" orientation="landscape" r:id="rId27"/>
    </customSheetView>
    <customSheetView guid="{C93CEC68-283B-4799-A3DE-A6046F9C67C1}" scale="88" showPageBreaks="1" fitToPage="1">
      <pane xSplit="7" ySplit="8" topLeftCell="H11" activePane="bottomRight" state="frozen"/>
      <selection pane="bottomRight" activeCell="G11" sqref="G11"/>
      <pageMargins left="0.25" right="0.25" top="0.75" bottom="0.75" header="0.3" footer="0.3"/>
      <pageSetup paperSize="9" scale="33" fitToHeight="0" orientation="landscape" r:id="rId28"/>
    </customSheetView>
    <customSheetView guid="{DB35F2C5-71F8-434E-851A-EA1DE9D5414D}" scale="88" showPageBreaks="1" fitToPage="1">
      <pane xSplit="6" ySplit="8" topLeftCell="G11" activePane="bottomRight" state="frozen"/>
      <selection pane="bottomRight" activeCell="G11" sqref="G11"/>
      <pageMargins left="0.25" right="0.25" top="0.75" bottom="0.75" header="0.3" footer="0.3"/>
      <pageSetup paperSize="8" scale="47" fitToHeight="0" orientation="landscape" r:id="rId29"/>
    </customSheetView>
  </customSheetViews>
  <mergeCells count="3">
    <mergeCell ref="A3:C3"/>
    <mergeCell ref="D3:F3"/>
    <mergeCell ref="A5:B6"/>
  </mergeCells>
  <pageMargins left="0.25" right="0.25" top="0.75" bottom="0.75" header="0.3" footer="0.3"/>
  <pageSetup paperSize="9" scale="33" fitToHeight="0" orientation="landscape" r:id="rId30"/>
  <drawing r:id="rId31"/>
  <extLst>
    <ext xmlns:x14="http://schemas.microsoft.com/office/spreadsheetml/2009/9/main" uri="{CCE6A557-97BC-4b89-ADB6-D9C93CAAB3DF}">
      <x14:dataValidations xmlns:xm="http://schemas.microsoft.com/office/excel/2006/main" count="4">
        <x14:dataValidation type="list" allowBlank="1" showInputMessage="1" showErrorMessage="1" xr:uid="{693393F4-675E-4F81-B044-76C9E3B86AB0}">
          <x14:formula1>
            <xm:f>listy!$F$2:$F$17</xm:f>
          </x14:formula1>
          <xm:sqref>E3:E6 D3:D4</xm:sqref>
        </x14:dataValidation>
        <x14:dataValidation type="list" allowBlank="1" showInputMessage="1" showErrorMessage="1" xr:uid="{F0E1F574-796E-4832-9E33-2E6778B1B96D}">
          <x14:formula1>
            <xm:f>listy!$A$2:$A$39</xm:f>
          </x14:formula1>
          <xm:sqref>B11:B44 B9</xm:sqref>
        </x14:dataValidation>
        <x14:dataValidation type="list" allowBlank="1" showInputMessage="1" showErrorMessage="1" xr:uid="{9DFE16E5-EE66-4E45-BC10-15CC47614992}">
          <x14:formula1>
            <xm:f>OFFSET(listy!$I$1,MATCH($D$3,ListaRob,0),0,COUNTIF(ListaRob,$D$3),1)</xm:f>
          </x14:formula1>
          <xm:sqref>C11:C43 C9</xm:sqref>
        </x14:dataValidation>
        <x14:dataValidation type="list" allowBlank="1" showInputMessage="1" showErrorMessage="1" xr:uid="{84A3BA12-4351-4F39-BDB3-46324242BE3E}">
          <x14:formula1>
            <xm:f>listy!$D$2:$D$7</xm:f>
          </x14:formula1>
          <xm:sqref>D11:E43 D9:E9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7227D-2963-491C-937A-2BD621A78801}">
  <sheetPr>
    <pageSetUpPr fitToPage="1"/>
  </sheetPr>
  <dimension ref="A1:L44"/>
  <sheetViews>
    <sheetView topLeftCell="C14" zoomScale="88" zoomScaleNormal="80" workbookViewId="0">
      <selection activeCell="G14" sqref="G14"/>
    </sheetView>
  </sheetViews>
  <sheetFormatPr defaultColWidth="9.109375" defaultRowHeight="14.4" x14ac:dyDescent="0.3"/>
  <cols>
    <col min="1" max="1" width="8.6640625" style="59" customWidth="1"/>
    <col min="2" max="2" width="35.6640625" style="59" customWidth="1"/>
    <col min="3" max="3" width="27.5546875" style="59" customWidth="1"/>
    <col min="4" max="5" width="25.44140625" style="59" customWidth="1"/>
    <col min="6" max="6" width="50.6640625" style="59" customWidth="1"/>
    <col min="7" max="7" width="60.6640625" style="59" customWidth="1"/>
    <col min="8" max="8" width="41.88671875" style="8" customWidth="1"/>
    <col min="9" max="9" width="38.6640625" style="8" customWidth="1"/>
    <col min="10" max="10" width="46.88671875" style="8" customWidth="1"/>
    <col min="11" max="11" width="30.88671875" style="8" customWidth="1"/>
    <col min="12" max="12" width="36.88671875" style="8" customWidth="1"/>
    <col min="13" max="16384" width="9.109375" style="8"/>
  </cols>
  <sheetData>
    <row r="1" spans="1:12" customFormat="1" ht="21" x14ac:dyDescent="0.3">
      <c r="A1" s="81" t="s">
        <v>294</v>
      </c>
      <c r="B1" s="82"/>
      <c r="C1" s="82"/>
      <c r="D1" s="82"/>
      <c r="E1" s="82"/>
      <c r="F1" s="82"/>
      <c r="G1" s="82"/>
    </row>
    <row r="2" spans="1:12" customFormat="1" ht="21" x14ac:dyDescent="0.3">
      <c r="A2" s="81"/>
      <c r="B2" s="82"/>
      <c r="C2" s="82"/>
      <c r="D2" s="82"/>
      <c r="E2" s="82"/>
      <c r="F2" s="82"/>
      <c r="G2" s="82"/>
    </row>
    <row r="3" spans="1:12" customFormat="1" ht="42" customHeight="1" x14ac:dyDescent="0.3">
      <c r="A3" s="127" t="s">
        <v>300</v>
      </c>
      <c r="B3" s="128"/>
      <c r="C3" s="128"/>
      <c r="D3" s="129" t="s">
        <v>277</v>
      </c>
      <c r="E3" s="129"/>
      <c r="F3" s="129"/>
      <c r="G3" s="82"/>
    </row>
    <row r="4" spans="1:12" customFormat="1" ht="21" x14ac:dyDescent="0.3">
      <c r="A4" s="83"/>
      <c r="B4" s="83"/>
      <c r="C4" s="83"/>
      <c r="D4" s="83"/>
      <c r="E4" s="83"/>
      <c r="F4" s="83"/>
      <c r="G4" s="82"/>
    </row>
    <row r="5" spans="1:12" customFormat="1" ht="21" x14ac:dyDescent="0.3">
      <c r="A5" s="130" t="s">
        <v>301</v>
      </c>
      <c r="B5" s="131"/>
      <c r="C5" s="85" t="s">
        <v>295</v>
      </c>
      <c r="D5" s="85" t="s">
        <v>296</v>
      </c>
      <c r="E5" s="83"/>
      <c r="F5" s="83"/>
      <c r="G5" s="82"/>
    </row>
    <row r="6" spans="1:12" customFormat="1" ht="73.5" customHeight="1" x14ac:dyDescent="0.3">
      <c r="A6" s="132"/>
      <c r="B6" s="133"/>
      <c r="C6" s="98" t="s">
        <v>319</v>
      </c>
      <c r="D6" s="86"/>
      <c r="E6" s="83"/>
      <c r="F6" s="83"/>
      <c r="G6" s="82"/>
    </row>
    <row r="7" spans="1:12" customFormat="1" ht="21" x14ac:dyDescent="0.3">
      <c r="A7" s="83"/>
      <c r="B7" s="83"/>
      <c r="C7" s="83"/>
      <c r="D7" s="83"/>
      <c r="E7" s="83"/>
      <c r="F7" s="83"/>
      <c r="G7" s="82"/>
    </row>
    <row r="8" spans="1:12" customFormat="1" ht="57.6" x14ac:dyDescent="0.3">
      <c r="A8" s="87" t="s">
        <v>0</v>
      </c>
      <c r="B8" s="88" t="s">
        <v>358</v>
      </c>
      <c r="C8" s="88" t="s">
        <v>359</v>
      </c>
      <c r="D8" s="88" t="s">
        <v>360</v>
      </c>
      <c r="E8" s="88" t="s">
        <v>361</v>
      </c>
      <c r="F8" s="88" t="s">
        <v>7</v>
      </c>
      <c r="G8" s="88" t="s">
        <v>318</v>
      </c>
      <c r="H8" s="34" t="s">
        <v>2</v>
      </c>
      <c r="I8" s="34" t="s">
        <v>3</v>
      </c>
      <c r="J8" s="35" t="s">
        <v>4</v>
      </c>
      <c r="K8" s="35" t="s">
        <v>5</v>
      </c>
      <c r="L8" s="36" t="s">
        <v>1</v>
      </c>
    </row>
    <row r="9" spans="1:12" ht="185.25" customHeight="1" x14ac:dyDescent="0.3">
      <c r="A9" s="41">
        <v>1</v>
      </c>
      <c r="B9" s="24" t="s">
        <v>54</v>
      </c>
      <c r="C9" s="24" t="s">
        <v>105</v>
      </c>
      <c r="D9" s="24" t="s">
        <v>86</v>
      </c>
      <c r="E9" s="24" t="s">
        <v>296</v>
      </c>
      <c r="F9" s="24" t="s">
        <v>363</v>
      </c>
      <c r="G9" s="24" t="s">
        <v>519</v>
      </c>
      <c r="H9" s="23"/>
      <c r="I9" s="23"/>
      <c r="J9" s="23"/>
      <c r="K9" s="23"/>
      <c r="L9" s="38"/>
    </row>
    <row r="10" spans="1:12" ht="185.25" customHeight="1" x14ac:dyDescent="0.3">
      <c r="A10" s="45">
        <v>2</v>
      </c>
      <c r="B10" s="26" t="s">
        <v>54</v>
      </c>
      <c r="C10" s="26" t="s">
        <v>105</v>
      </c>
      <c r="D10" s="26" t="s">
        <v>86</v>
      </c>
      <c r="E10" s="26" t="s">
        <v>296</v>
      </c>
      <c r="F10" s="26" t="s">
        <v>364</v>
      </c>
      <c r="G10" s="26" t="s">
        <v>520</v>
      </c>
      <c r="H10" s="10"/>
      <c r="I10" s="10"/>
      <c r="J10" s="10"/>
      <c r="K10" s="10"/>
      <c r="L10" s="40"/>
    </row>
    <row r="11" spans="1:12" ht="185.25" customHeight="1" x14ac:dyDescent="0.3">
      <c r="A11" s="41">
        <v>3</v>
      </c>
      <c r="B11" s="24" t="s">
        <v>54</v>
      </c>
      <c r="C11" s="24" t="s">
        <v>105</v>
      </c>
      <c r="D11" s="24" t="s">
        <v>86</v>
      </c>
      <c r="E11" s="54" t="s">
        <v>296</v>
      </c>
      <c r="F11" s="24" t="s">
        <v>370</v>
      </c>
      <c r="G11" s="24" t="s">
        <v>520</v>
      </c>
      <c r="H11" s="23"/>
      <c r="I11" s="23"/>
      <c r="J11" s="23"/>
      <c r="K11" s="23"/>
      <c r="L11" s="38"/>
    </row>
    <row r="12" spans="1:12" ht="185.25" customHeight="1" x14ac:dyDescent="0.3">
      <c r="A12" s="45">
        <v>4</v>
      </c>
      <c r="B12" s="26" t="s">
        <v>54</v>
      </c>
      <c r="C12" s="26" t="s">
        <v>105</v>
      </c>
      <c r="D12" s="26" t="s">
        <v>86</v>
      </c>
      <c r="E12" s="26" t="s">
        <v>296</v>
      </c>
      <c r="F12" s="26" t="s">
        <v>486</v>
      </c>
      <c r="G12" s="26" t="s">
        <v>541</v>
      </c>
      <c r="H12" s="10"/>
      <c r="I12" s="10"/>
      <c r="J12" s="10"/>
      <c r="K12" s="10"/>
      <c r="L12" s="40"/>
    </row>
    <row r="13" spans="1:12" ht="185.25" customHeight="1" x14ac:dyDescent="0.3">
      <c r="A13" s="41">
        <v>5</v>
      </c>
      <c r="B13" s="24" t="s">
        <v>54</v>
      </c>
      <c r="C13" s="24" t="s">
        <v>105</v>
      </c>
      <c r="D13" s="24" t="s">
        <v>86</v>
      </c>
      <c r="E13" s="54" t="s">
        <v>296</v>
      </c>
      <c r="F13" s="78" t="s">
        <v>485</v>
      </c>
      <c r="G13" s="24" t="s">
        <v>542</v>
      </c>
      <c r="H13" s="23"/>
      <c r="I13" s="23"/>
      <c r="J13" s="23"/>
      <c r="K13" s="23"/>
      <c r="L13" s="38"/>
    </row>
    <row r="14" spans="1:12" ht="345.6" x14ac:dyDescent="0.3">
      <c r="A14" s="45">
        <v>6</v>
      </c>
      <c r="B14" s="26" t="s">
        <v>54</v>
      </c>
      <c r="C14" s="26" t="s">
        <v>105</v>
      </c>
      <c r="D14" s="26" t="s">
        <v>298</v>
      </c>
      <c r="E14" s="71" t="s">
        <v>296</v>
      </c>
      <c r="F14" s="26" t="s">
        <v>509</v>
      </c>
      <c r="G14" s="26" t="s">
        <v>543</v>
      </c>
      <c r="H14" s="10"/>
      <c r="I14" s="10"/>
      <c r="J14" s="10"/>
      <c r="K14" s="10"/>
      <c r="L14" s="40"/>
    </row>
    <row r="15" spans="1:12" x14ac:dyDescent="0.3">
      <c r="A15" s="41"/>
      <c r="B15" s="24"/>
      <c r="C15" s="24"/>
      <c r="D15" s="24"/>
      <c r="E15" s="24"/>
      <c r="F15" s="24"/>
      <c r="G15" s="24"/>
      <c r="H15" s="23"/>
      <c r="I15" s="23"/>
      <c r="J15" s="23"/>
      <c r="K15" s="23"/>
      <c r="L15" s="38"/>
    </row>
    <row r="16" spans="1:12" x14ac:dyDescent="0.3">
      <c r="A16" s="45"/>
      <c r="B16" s="26"/>
      <c r="C16" s="26"/>
      <c r="D16" s="26"/>
      <c r="E16" s="26"/>
      <c r="F16" s="26"/>
      <c r="G16" s="26"/>
      <c r="H16" s="10"/>
      <c r="I16" s="10"/>
      <c r="J16" s="10"/>
      <c r="K16" s="10"/>
      <c r="L16" s="40"/>
    </row>
    <row r="17" spans="1:12" x14ac:dyDescent="0.3">
      <c r="A17" s="41"/>
      <c r="B17" s="24"/>
      <c r="C17" s="24"/>
      <c r="D17" s="24"/>
      <c r="E17" s="24"/>
      <c r="F17" s="24"/>
      <c r="G17" s="24"/>
      <c r="H17" s="23"/>
      <c r="I17" s="23"/>
      <c r="J17" s="23"/>
      <c r="K17" s="23"/>
      <c r="L17" s="38"/>
    </row>
    <row r="18" spans="1:12" x14ac:dyDescent="0.3">
      <c r="A18" s="45"/>
      <c r="B18" s="26"/>
      <c r="C18" s="26"/>
      <c r="D18" s="26"/>
      <c r="E18" s="26"/>
      <c r="F18" s="26"/>
      <c r="G18" s="26"/>
      <c r="H18" s="10"/>
      <c r="I18" s="10"/>
      <c r="J18" s="10"/>
      <c r="K18" s="10"/>
      <c r="L18" s="40"/>
    </row>
    <row r="19" spans="1:12" x14ac:dyDescent="0.3">
      <c r="A19" s="41"/>
      <c r="B19" s="24"/>
      <c r="C19" s="24"/>
      <c r="D19" s="24"/>
      <c r="E19" s="24"/>
      <c r="F19" s="24"/>
      <c r="G19" s="24"/>
      <c r="H19" s="23"/>
      <c r="I19" s="23"/>
      <c r="J19" s="23"/>
      <c r="K19" s="23"/>
      <c r="L19" s="38"/>
    </row>
    <row r="20" spans="1:12" x14ac:dyDescent="0.3">
      <c r="A20" s="45"/>
      <c r="B20" s="26"/>
      <c r="C20" s="26"/>
      <c r="D20" s="26"/>
      <c r="E20" s="26"/>
      <c r="F20" s="26"/>
      <c r="G20" s="26"/>
      <c r="H20" s="10"/>
      <c r="I20" s="10"/>
      <c r="J20" s="10"/>
      <c r="K20" s="10"/>
      <c r="L20" s="40"/>
    </row>
    <row r="21" spans="1:12" x14ac:dyDescent="0.3">
      <c r="A21" s="41"/>
      <c r="B21" s="24"/>
      <c r="C21" s="24"/>
      <c r="D21" s="24"/>
      <c r="E21" s="24"/>
      <c r="F21" s="24"/>
      <c r="G21" s="24"/>
      <c r="H21" s="23"/>
      <c r="I21" s="23"/>
      <c r="J21" s="23"/>
      <c r="K21" s="23"/>
      <c r="L21" s="38"/>
    </row>
    <row r="22" spans="1:12" x14ac:dyDescent="0.3">
      <c r="A22" s="45"/>
      <c r="B22" s="26"/>
      <c r="C22" s="26"/>
      <c r="D22" s="26"/>
      <c r="E22" s="26"/>
      <c r="F22" s="26"/>
      <c r="G22" s="26"/>
      <c r="H22" s="10"/>
      <c r="I22" s="10"/>
      <c r="J22" s="10"/>
      <c r="K22" s="10"/>
      <c r="L22" s="40"/>
    </row>
    <row r="23" spans="1:12" x14ac:dyDescent="0.3">
      <c r="A23" s="41"/>
      <c r="B23" s="24"/>
      <c r="C23" s="24"/>
      <c r="D23" s="24"/>
      <c r="E23" s="24"/>
      <c r="F23" s="24"/>
      <c r="G23" s="24"/>
      <c r="H23" s="23"/>
      <c r="I23" s="23"/>
      <c r="J23" s="23"/>
      <c r="K23" s="23"/>
      <c r="L23" s="38"/>
    </row>
    <row r="24" spans="1:12" x14ac:dyDescent="0.3">
      <c r="A24" s="45"/>
      <c r="B24" s="26"/>
      <c r="C24" s="26"/>
      <c r="D24" s="26"/>
      <c r="E24" s="26"/>
      <c r="F24" s="26"/>
      <c r="G24" s="26"/>
      <c r="H24" s="10"/>
      <c r="I24" s="10"/>
      <c r="J24" s="10"/>
      <c r="K24" s="10"/>
      <c r="L24" s="40"/>
    </row>
    <row r="25" spans="1:12" x14ac:dyDescent="0.3">
      <c r="A25" s="41"/>
      <c r="B25" s="24"/>
      <c r="C25" s="24"/>
      <c r="D25" s="24"/>
      <c r="E25" s="24"/>
      <c r="F25" s="24"/>
      <c r="G25" s="24"/>
      <c r="H25" s="23"/>
      <c r="I25" s="23"/>
      <c r="J25" s="23"/>
      <c r="K25" s="23"/>
      <c r="L25" s="38"/>
    </row>
    <row r="26" spans="1:12" x14ac:dyDescent="0.3">
      <c r="A26" s="45"/>
      <c r="B26" s="26"/>
      <c r="C26" s="26"/>
      <c r="D26" s="26"/>
      <c r="E26" s="26"/>
      <c r="F26" s="26"/>
      <c r="G26" s="26"/>
      <c r="H26" s="10"/>
      <c r="I26" s="10"/>
      <c r="J26" s="10"/>
      <c r="K26" s="10"/>
      <c r="L26" s="40"/>
    </row>
    <row r="27" spans="1:12" x14ac:dyDescent="0.3">
      <c r="A27" s="41"/>
      <c r="B27" s="24"/>
      <c r="C27" s="24"/>
      <c r="D27" s="24"/>
      <c r="E27" s="24"/>
      <c r="F27" s="24"/>
      <c r="G27" s="24"/>
      <c r="H27" s="23"/>
      <c r="I27" s="23"/>
      <c r="J27" s="23"/>
      <c r="K27" s="23"/>
      <c r="L27" s="38"/>
    </row>
    <row r="28" spans="1:12" x14ac:dyDescent="0.3">
      <c r="A28" s="45"/>
      <c r="B28" s="26"/>
      <c r="C28" s="26"/>
      <c r="D28" s="26"/>
      <c r="E28" s="26"/>
      <c r="F28" s="26"/>
      <c r="G28" s="26"/>
      <c r="H28" s="10"/>
      <c r="I28" s="10"/>
      <c r="J28" s="10"/>
      <c r="K28" s="10"/>
      <c r="L28" s="40"/>
    </row>
    <row r="29" spans="1:12" x14ac:dyDescent="0.3">
      <c r="A29" s="41"/>
      <c r="B29" s="24"/>
      <c r="C29" s="24"/>
      <c r="D29" s="24"/>
      <c r="E29" s="24"/>
      <c r="F29" s="24"/>
      <c r="G29" s="24"/>
      <c r="H29" s="23"/>
      <c r="I29" s="23"/>
      <c r="J29" s="23"/>
      <c r="K29" s="23"/>
      <c r="L29" s="38"/>
    </row>
    <row r="30" spans="1:12" x14ac:dyDescent="0.3">
      <c r="A30" s="45"/>
      <c r="B30" s="26"/>
      <c r="C30" s="26"/>
      <c r="D30" s="26"/>
      <c r="E30" s="26"/>
      <c r="F30" s="26"/>
      <c r="G30" s="26"/>
      <c r="H30" s="10"/>
      <c r="I30" s="10"/>
      <c r="J30" s="10"/>
      <c r="K30" s="10"/>
      <c r="L30" s="40"/>
    </row>
    <row r="31" spans="1:12" x14ac:dyDescent="0.3">
      <c r="A31" s="41"/>
      <c r="B31" s="24"/>
      <c r="C31" s="24"/>
      <c r="D31" s="24"/>
      <c r="E31" s="24"/>
      <c r="F31" s="24"/>
      <c r="G31" s="24"/>
      <c r="H31" s="23"/>
      <c r="I31" s="23"/>
      <c r="J31" s="23"/>
      <c r="K31" s="23"/>
      <c r="L31" s="38"/>
    </row>
    <row r="32" spans="1:12" x14ac:dyDescent="0.3">
      <c r="A32" s="45"/>
      <c r="B32" s="26"/>
      <c r="C32" s="26"/>
      <c r="D32" s="26"/>
      <c r="E32" s="26"/>
      <c r="F32" s="26"/>
      <c r="G32" s="26"/>
      <c r="H32" s="10"/>
      <c r="I32" s="10"/>
      <c r="J32" s="10"/>
      <c r="K32" s="10"/>
      <c r="L32" s="40"/>
    </row>
    <row r="33" spans="1:12" x14ac:dyDescent="0.3">
      <c r="A33" s="41"/>
      <c r="B33" s="24"/>
      <c r="C33" s="24"/>
      <c r="D33" s="24"/>
      <c r="E33" s="24"/>
      <c r="F33" s="24"/>
      <c r="G33" s="24"/>
      <c r="H33" s="23"/>
      <c r="I33" s="23"/>
      <c r="J33" s="23"/>
      <c r="K33" s="23"/>
      <c r="L33" s="38"/>
    </row>
    <row r="34" spans="1:12" x14ac:dyDescent="0.3">
      <c r="A34" s="45"/>
      <c r="B34" s="26"/>
      <c r="C34" s="26"/>
      <c r="D34" s="26"/>
      <c r="E34" s="26"/>
      <c r="F34" s="26"/>
      <c r="G34" s="26"/>
      <c r="H34" s="10"/>
      <c r="I34" s="10"/>
      <c r="J34" s="10"/>
      <c r="K34" s="10"/>
      <c r="L34" s="40"/>
    </row>
    <row r="35" spans="1:12" x14ac:dyDescent="0.3">
      <c r="A35" s="41"/>
      <c r="B35" s="24"/>
      <c r="C35" s="24"/>
      <c r="D35" s="24"/>
      <c r="E35" s="24"/>
      <c r="F35" s="24"/>
      <c r="G35" s="24"/>
      <c r="H35" s="23"/>
      <c r="I35" s="23"/>
      <c r="J35" s="23"/>
      <c r="K35" s="23"/>
      <c r="L35" s="38"/>
    </row>
    <row r="36" spans="1:12" x14ac:dyDescent="0.3">
      <c r="A36" s="45"/>
      <c r="B36" s="26"/>
      <c r="C36" s="26"/>
      <c r="D36" s="26"/>
      <c r="E36" s="26"/>
      <c r="F36" s="26"/>
      <c r="G36" s="26"/>
      <c r="H36" s="10"/>
      <c r="I36" s="10"/>
      <c r="J36" s="10"/>
      <c r="K36" s="10"/>
      <c r="L36" s="40"/>
    </row>
    <row r="37" spans="1:12" x14ac:dyDescent="0.3">
      <c r="A37" s="41"/>
      <c r="B37" s="24"/>
      <c r="C37" s="24"/>
      <c r="D37" s="24"/>
      <c r="E37" s="24"/>
      <c r="F37" s="24"/>
      <c r="G37" s="24"/>
      <c r="H37" s="23"/>
      <c r="I37" s="23"/>
      <c r="J37" s="23"/>
      <c r="K37" s="23"/>
      <c r="L37" s="38"/>
    </row>
    <row r="38" spans="1:12" x14ac:dyDescent="0.3">
      <c r="A38" s="45"/>
      <c r="B38" s="26"/>
      <c r="C38" s="26"/>
      <c r="D38" s="26"/>
      <c r="E38" s="26"/>
      <c r="F38" s="26"/>
      <c r="G38" s="26"/>
      <c r="H38" s="10"/>
      <c r="I38" s="10"/>
      <c r="J38" s="10"/>
      <c r="K38" s="10"/>
      <c r="L38" s="40"/>
    </row>
    <row r="39" spans="1:12" x14ac:dyDescent="0.3">
      <c r="A39" s="41"/>
      <c r="B39" s="24"/>
      <c r="C39" s="24"/>
      <c r="D39" s="24"/>
      <c r="E39" s="24"/>
      <c r="F39" s="24"/>
      <c r="G39" s="24"/>
      <c r="H39" s="23"/>
      <c r="I39" s="23"/>
      <c r="J39" s="23"/>
      <c r="K39" s="23"/>
      <c r="L39" s="38"/>
    </row>
    <row r="40" spans="1:12" x14ac:dyDescent="0.3">
      <c r="A40" s="45"/>
      <c r="B40" s="26"/>
      <c r="C40" s="26"/>
      <c r="D40" s="26"/>
      <c r="E40" s="26"/>
      <c r="F40" s="26"/>
      <c r="G40" s="26"/>
      <c r="H40" s="10"/>
      <c r="I40" s="10"/>
      <c r="J40" s="10"/>
      <c r="K40" s="10"/>
      <c r="L40" s="40"/>
    </row>
    <row r="41" spans="1:12" x14ac:dyDescent="0.3">
      <c r="A41" s="41"/>
      <c r="B41" s="24"/>
      <c r="C41" s="24"/>
      <c r="D41" s="24"/>
      <c r="E41" s="24"/>
      <c r="F41" s="24"/>
      <c r="G41" s="24"/>
      <c r="H41" s="23"/>
      <c r="I41" s="23"/>
      <c r="J41" s="23"/>
      <c r="K41" s="23"/>
      <c r="L41" s="38"/>
    </row>
    <row r="42" spans="1:12" x14ac:dyDescent="0.3">
      <c r="A42" s="45"/>
      <c r="B42" s="26"/>
      <c r="C42" s="26"/>
      <c r="D42" s="26"/>
      <c r="E42" s="26"/>
      <c r="F42" s="26"/>
      <c r="G42" s="26"/>
      <c r="H42" s="10"/>
      <c r="I42" s="10"/>
      <c r="J42" s="10"/>
      <c r="K42" s="10"/>
      <c r="L42" s="40"/>
    </row>
    <row r="43" spans="1:12" x14ac:dyDescent="0.3">
      <c r="A43" s="91"/>
      <c r="B43" s="92"/>
      <c r="C43" s="92"/>
      <c r="D43" s="92"/>
      <c r="E43" s="92"/>
      <c r="F43" s="92"/>
      <c r="G43" s="92"/>
      <c r="H43" s="43"/>
      <c r="I43" s="43"/>
      <c r="J43" s="43"/>
      <c r="K43" s="43"/>
      <c r="L43" s="44"/>
    </row>
    <row r="44" spans="1:12" x14ac:dyDescent="0.3">
      <c r="A44" s="89"/>
      <c r="B44" s="89"/>
      <c r="C44" s="89"/>
      <c r="D44" s="89"/>
      <c r="E44" s="89"/>
      <c r="F44" s="89"/>
      <c r="G44" s="89"/>
      <c r="H44" s="11"/>
      <c r="I44" s="11"/>
      <c r="J44" s="11"/>
      <c r="K44" s="11"/>
      <c r="L44" s="11"/>
    </row>
  </sheetData>
  <customSheetViews>
    <customSheetView guid="{F6F0C5F9-7C8B-45FC-9632-BBFEF7D3CD21}" scale="88" showPageBreaks="1" fitToPage="1" topLeftCell="C14">
      <selection activeCell="G14" sqref="G14"/>
      <pageMargins left="0.25" right="0.25" top="0.75" bottom="0.75" header="0.3" footer="0.3"/>
      <pageSetup paperSize="9" scale="33" fitToHeight="0" orientation="landscape" r:id="rId1"/>
    </customSheetView>
    <customSheetView guid="{8DC06CC0-3A6C-4A46-984C-033CFF2606B6}" scale="88" showPageBreaks="1" fitToPage="1">
      <pane xSplit="7" ySplit="8" topLeftCell="H9" activePane="bottomRight" state="frozen"/>
      <selection pane="bottomRight" activeCell="D16" sqref="D16"/>
      <pageMargins left="0.25" right="0.25" top="0.75" bottom="0.75" header="0.3" footer="0.3"/>
      <pageSetup paperSize="9" scale="33" fitToHeight="0" orientation="landscape" r:id="rId2"/>
    </customSheetView>
    <customSheetView guid="{150AA8E2-A813-4724-8729-3102E39EB38D}" scale="60" showPageBreaks="1" fitToPage="1" printArea="1" view="pageBreakPreview">
      <pane xSplit="6" ySplit="8" topLeftCell="G9" activePane="bottomRight" state="frozen"/>
      <selection pane="bottomRight" activeCell="B9" sqref="B9"/>
      <rowBreaks count="1" manualBreakCount="1">
        <brk id="14" max="16383" man="1"/>
      </rowBreaks>
      <pageMargins left="0.25" right="0.25" top="0.75" bottom="0.75" header="0.3" footer="0.3"/>
      <pageSetup paperSize="9" scale="33" fitToHeight="0" orientation="landscape" r:id="rId3"/>
    </customSheetView>
    <customSheetView guid="{FCBD8508-C493-4D74-970E-6A71ACC4E7E4}"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4"/>
    </customSheetView>
    <customSheetView guid="{B5294587-08F5-4789-A655-4B9426FAE5F5}" scale="88" showPageBreaks="1" fitToPage="1">
      <pane xSplit="6" ySplit="8" topLeftCell="G10" activePane="bottomRight" state="frozen"/>
      <selection pane="bottomRight" activeCell="F11" sqref="F11"/>
      <pageMargins left="0.25" right="0.25" top="0.75" bottom="0.75" header="0.3" footer="0.3"/>
      <pageSetup paperSize="9" scale="33" fitToHeight="0" orientation="landscape" r:id="rId5"/>
    </customSheetView>
    <customSheetView guid="{4625D2DA-2494-4675-95E3-99E5D31EEA33}" scale="88" showPageBreaks="1" fitToPage="1">
      <pane xSplit="6" ySplit="7" topLeftCell="G13" activePane="bottomRight" state="frozen"/>
      <selection pane="bottomRight" sqref="A1:G13"/>
      <pageMargins left="0.25" right="0.25" top="0.75" bottom="0.75" header="0.3" footer="0.3"/>
      <pageSetup paperSize="9" scale="33" fitToHeight="0" orientation="landscape" r:id="rId6"/>
    </customSheetView>
    <customSheetView guid="{5055AAF6-EC56-4F65-A4E2-6553DB9759D2}"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7"/>
    </customSheetView>
    <customSheetView guid="{7984F715-CCA5-4273-AD1C-0EF585ACFC45}" scale="88" fitToPage="1">
      <pane xSplit="6" ySplit="7" topLeftCell="G13" activePane="bottomRight" state="frozen"/>
      <selection pane="bottomRight" sqref="A1:G13"/>
      <pageMargins left="0.25" right="0.25" top="0.75" bottom="0.75" header="0.3" footer="0.3"/>
      <pageSetup paperSize="9" scale="33" fitToHeight="0" orientation="landscape" r:id="rId8"/>
    </customSheetView>
    <customSheetView guid="{4782880D-40E4-442B-B948-13F346424F7D}" scale="88" showPageBreaks="1" fitToPage="1">
      <pane xSplit="6" ySplit="8" topLeftCell="G10" activePane="bottomRight" state="frozen"/>
      <selection pane="bottomRight" activeCell="F11" sqref="F11"/>
      <pageMargins left="0.25" right="0.25" top="0.75" bottom="0.75" header="0.3" footer="0.3"/>
      <pageSetup paperSize="9" scale="33" fitToHeight="0" orientation="landscape" r:id="rId9"/>
    </customSheetView>
    <customSheetView guid="{C8698A4D-485B-40E9-AC18-FFC56A1F0012}" scale="88" fitToPage="1">
      <pane xSplit="6" ySplit="8" topLeftCell="G10" activePane="bottomRight" state="frozen"/>
      <selection pane="bottomRight" activeCell="F11" sqref="F11"/>
      <pageMargins left="0.25" right="0.25" top="0.75" bottom="0.75" header="0.3" footer="0.3"/>
      <pageSetup paperSize="9" scale="33" fitToHeight="0" orientation="landscape" r:id="rId10"/>
    </customSheetView>
    <customSheetView guid="{0684E94B-F121-4132-8FE0-86C5E3B17322}" scale="88" showPageBreaks="1" fitToPage="1">
      <pane xSplit="6" ySplit="7" topLeftCell="H8" activePane="bottomRight" state="frozen"/>
      <selection pane="bottomRight" activeCell="B9" sqref="B9"/>
      <pageMargins left="0.25" right="0.25" top="0.75" bottom="0.75" header="0.3" footer="0.3"/>
      <pageSetup paperSize="9" scale="33" fitToHeight="0" orientation="landscape" r:id="rId11"/>
    </customSheetView>
    <customSheetView guid="{DC8E52D4-9A3C-4968-97D1-A952FA1907A7}" scale="88" fitToPage="1">
      <pane xSplit="6" ySplit="8" topLeftCell="G18" activePane="bottomRight" state="frozen"/>
      <selection pane="bottomRight" activeCell="F11" sqref="F11"/>
      <pageMargins left="0.25" right="0.25" top="0.75" bottom="0.75" header="0.3" footer="0.3"/>
      <pageSetup paperSize="9" scale="33" fitToHeight="0" orientation="landscape" r:id="rId12"/>
    </customSheetView>
    <customSheetView guid="{669A9983-BD19-48D8-A737-0A1FEC494EE1}" scale="88" fitToPage="1">
      <pane xSplit="6" ySplit="8" topLeftCell="G18" activePane="bottomRight" state="frozen"/>
      <selection pane="bottomRight" activeCell="F11" sqref="F11"/>
      <pageMargins left="0.25" right="0.25" top="0.75" bottom="0.75" header="0.3" footer="0.3"/>
      <pageSetup paperSize="9" scale="33" fitToHeight="0" orientation="landscape" r:id="rId13"/>
    </customSheetView>
    <customSheetView guid="{931AE57B-1820-4357-BFB2-163C69ADC633}" scale="88" showPageBreaks="1" fitToPage="1">
      <pane xSplit="6" ySplit="8" topLeftCell="H9" activePane="bottomRight" state="frozen"/>
      <selection pane="bottomRight" activeCell="E9" sqref="E9"/>
      <pageMargins left="0.25" right="0.25" top="0.75" bottom="0.75" header="0.3" footer="0.3"/>
      <pageSetup paperSize="9" scale="33" fitToHeight="0" orientation="landscape" r:id="rId14"/>
    </customSheetView>
    <customSheetView guid="{01A82B39-D2FB-4878-A5C0-C1717C557DA9}" scale="88" fitToPage="1">
      <pane xSplit="5" ySplit="8" topLeftCell="G10" activePane="bottomRight" state="frozen"/>
      <selection pane="bottomRight" activeCell="F11" sqref="F11"/>
      <pageMargins left="0.25" right="0.25" top="0.75" bottom="0.75" header="0.3" footer="0.3"/>
      <pageSetup paperSize="9" scale="33" fitToHeight="0" orientation="landscape" r:id="rId15"/>
    </customSheetView>
    <customSheetView guid="{3B7FB896-A53E-483A-BA12-8E7E47222DCB}" scale="88" showPageBreaks="1" fitToPage="1">
      <pane xSplit="6" ySplit="8" topLeftCell="G10" activePane="bottomRight" state="frozen"/>
      <selection pane="bottomRight" activeCell="F11" sqref="F11"/>
      <pageMargins left="0.25" right="0.25" top="0.75" bottom="0.75" header="0.3" footer="0.3"/>
      <pageSetup paperSize="9" scale="33" fitToHeight="0" orientation="landscape" r:id="rId16"/>
    </customSheetView>
    <customSheetView guid="{427BC970-DE50-4768-8C79-9788A3EED0F4}" scale="70" fitToPage="1">
      <pane xSplit="6" ySplit="8" topLeftCell="G9" activePane="bottomRight" state="frozen"/>
      <selection pane="bottomRight" activeCell="F10" sqref="F10"/>
      <pageMargins left="0.25" right="0.25" top="0.75" bottom="0.75" header="0.3" footer="0.3"/>
      <pageSetup paperSize="9" scale="33" fitToHeight="0" orientation="landscape" r:id="rId17"/>
    </customSheetView>
    <customSheetView guid="{F822F68B-A3CD-4650-B683-90FCBC5A92C3}" scale="88" showPageBreaks="1" fitToPage="1">
      <pane xSplit="6" ySplit="8" topLeftCell="G10" activePane="bottomRight" state="frozen"/>
      <selection pane="bottomRight" activeCell="F11" sqref="F11"/>
      <pageMargins left="0.25" right="0.25" top="0.75" bottom="0.75" header="0.3" footer="0.3"/>
      <pageSetup paperSize="9" scale="33" fitToHeight="0" orientation="landscape" r:id="rId18"/>
    </customSheetView>
    <customSheetView guid="{6760BA65-3465-48FE-AE27-AA90552D14D9}" scale="88" fitToPage="1">
      <pane xSplit="6" ySplit="7" topLeftCell="H8" activePane="bottomRight" state="frozen"/>
      <selection pane="bottomRight" activeCell="B9" sqref="B9"/>
      <pageMargins left="0.25" right="0.25" top="0.75" bottom="0.75" header="0.3" footer="0.3"/>
      <pageSetup paperSize="9" scale="33" fitToHeight="0" orientation="landscape" r:id="rId19"/>
    </customSheetView>
    <customSheetView guid="{F141226D-AAD5-4D55-A17E-EBA936626B70}" scale="88" showPageBreaks="1" fitToPage="1">
      <pane xSplit="6" ySplit="8" topLeftCell="H9" activePane="bottomRight" state="frozen"/>
      <selection pane="bottomRight" activeCell="F11" sqref="F11"/>
      <pageMargins left="0.25" right="0.25" top="0.75" bottom="0.75" header="0.3" footer="0.3"/>
      <pageSetup paperSize="9" scale="33" fitToHeight="0" orientation="landscape" r:id="rId20"/>
    </customSheetView>
    <customSheetView guid="{CF4184B7-9E1C-49DC-9B5E-3157DE29859A}" scale="88" showPageBreaks="1" fitToPage="1">
      <pane xSplit="7" ySplit="7" topLeftCell="H9" activePane="bottomRight" state="frozen"/>
      <selection pane="bottomRight" activeCell="E10" sqref="E10"/>
      <pageMargins left="0.25" right="0.25" top="0.75" bottom="0.75" header="0.3" footer="0.3"/>
      <pageSetup paperSize="9" scale="33" fitToHeight="0" orientation="landscape" r:id="rId21"/>
    </customSheetView>
    <customSheetView guid="{D99B77B2-0A2F-4A84-9A70-2E852FE166A0}" scale="88" showPageBreaks="1" fitToPage="1">
      <pane xSplit="7" ySplit="8" topLeftCell="H12" activePane="bottomRight" state="frozen"/>
      <selection pane="bottomRight" activeCell="G12" sqref="G12"/>
      <pageMargins left="0.25" right="0.25" top="0.75" bottom="0.75" header="0.3" footer="0.3"/>
      <pageSetup paperSize="9" scale="33" fitToHeight="0" orientation="landscape" r:id="rId22"/>
    </customSheetView>
    <customSheetView guid="{2D707813-BC5B-44E1-BB0A-C243E7D458DF}" scale="88" showPageBreaks="1" fitToPage="1">
      <pane xSplit="5" ySplit="8" topLeftCell="G10" activePane="bottomRight" state="frozen"/>
      <selection pane="bottomRight" activeCell="F11" sqref="F11"/>
      <pageMargins left="0.25" right="0.25" top="0.75" bottom="0.75" header="0.3" footer="0.3"/>
      <pageSetup paperSize="9" scale="33" fitToHeight="0" orientation="landscape" r:id="rId23"/>
    </customSheetView>
    <customSheetView guid="{E51DDA3C-D0D3-4B5C-89E6-1AE8433FCFC1}" scale="88" showPageBreaks="1" fitToPage="1">
      <pane xSplit="6" ySplit="8" topLeftCell="G10" activePane="bottomRight" state="frozen"/>
      <selection pane="bottomRight" activeCell="F11" sqref="F11"/>
      <pageMargins left="0.25" right="0.25" top="0.75" bottom="0.75" header="0.3" footer="0.3"/>
      <pageSetup paperSize="9" scale="33" fitToHeight="0" orientation="landscape" r:id="rId24"/>
    </customSheetView>
    <customSheetView guid="{38CD0EA2-3CD5-41C1-9EFD-05216E68980D}" scale="88" showPageBreaks="1" fitToPage="1">
      <pane xSplit="6" ySplit="7" topLeftCell="H8" activePane="bottomRight" state="frozen"/>
      <selection pane="bottomRight" activeCell="B9" sqref="B9"/>
      <pageMargins left="0.25" right="0.25" top="0.75" bottom="0.75" header="0.3" footer="0.3"/>
      <pageSetup paperSize="9" scale="33" fitToHeight="0" orientation="landscape" r:id="rId25"/>
    </customSheetView>
    <customSheetView guid="{2729BCDC-FC45-48D5-9243-FD2D49B42BC5}" scale="88" showPageBreaks="1" fitToPage="1">
      <pane xSplit="7" ySplit="8" topLeftCell="H12" activePane="bottomRight" state="frozen"/>
      <selection pane="bottomRight" activeCell="F11" sqref="F11"/>
      <pageMargins left="0.25" right="0.25" top="0.75" bottom="0.75" header="0.3" footer="0.3"/>
      <pageSetup paperSize="9" scale="33" fitToHeight="0" orientation="landscape" r:id="rId26"/>
    </customSheetView>
    <customSheetView guid="{57980694-66CE-4C9C-8B1E-C7943213010A}" scale="88" showPageBreaks="1" fitToPage="1">
      <pane xSplit="6" ySplit="8" topLeftCell="H12" activePane="bottomRight" state="frozen"/>
      <selection pane="bottomRight" activeCell="B9" sqref="B9"/>
      <pageMargins left="0.25" right="0.25" top="0.75" bottom="0.75" header="0.3" footer="0.3"/>
      <pageSetup paperSize="9" scale="33" fitToHeight="0" orientation="landscape" r:id="rId27"/>
    </customSheetView>
    <customSheetView guid="{C93CEC68-283B-4799-A3DE-A6046F9C67C1}" scale="88" showPageBreaks="1" fitToPage="1">
      <pane xSplit="7" ySplit="8" topLeftCell="H14" activePane="bottomRight" state="frozen"/>
      <selection pane="bottomRight" activeCell="F14" sqref="F14"/>
      <pageMargins left="0.25" right="0.25" top="0.75" bottom="0.75" header="0.3" footer="0.3"/>
      <pageSetup paperSize="9" scale="33" fitToHeight="0" orientation="landscape" r:id="rId28"/>
    </customSheetView>
    <customSheetView guid="{DB35F2C5-71F8-434E-851A-EA1DE9D5414D}" scale="80" showPageBreaks="1" fitToPage="1">
      <pane xSplit="6" ySplit="8" topLeftCell="G9" activePane="bottomRight" state="frozen"/>
      <selection pane="bottomRight" activeCell="G14" sqref="G14"/>
      <pageMargins left="0.25" right="0.25" top="0.75" bottom="0.75" header="0.3" footer="0.3"/>
      <pageSetup paperSize="8" scale="47" fitToHeight="0" orientation="landscape" r:id="rId29"/>
    </customSheetView>
  </customSheetViews>
  <mergeCells count="3">
    <mergeCell ref="A3:C3"/>
    <mergeCell ref="D3:F3"/>
    <mergeCell ref="A5:B6"/>
  </mergeCells>
  <pageMargins left="0.25" right="0.25" top="0.75" bottom="0.75" header="0.3" footer="0.3"/>
  <pageSetup paperSize="9" scale="33" fitToHeight="0" orientation="landscape" r:id="rId30"/>
  <drawing r:id="rId31"/>
  <extLst>
    <ext xmlns:x14="http://schemas.microsoft.com/office/spreadsheetml/2009/9/main" uri="{CCE6A557-97BC-4b89-ADB6-D9C93CAAB3DF}">
      <x14:dataValidations xmlns:xm="http://schemas.microsoft.com/office/excel/2006/main" count="5">
        <x14:dataValidation type="list" allowBlank="1" showInputMessage="1" showErrorMessage="1" xr:uid="{81835811-84AA-4CDA-872B-F7AC67C9907D}">
          <x14:formula1>
            <xm:f>listy!$K$2:$K$3</xm:f>
          </x14:formula1>
          <xm:sqref>E9:E10</xm:sqref>
        </x14:dataValidation>
        <x14:dataValidation type="list" allowBlank="1" showInputMessage="1" showErrorMessage="1" xr:uid="{6556DEB2-255C-4292-B5AF-B00767F4C99B}">
          <x14:formula1>
            <xm:f>listy!$D$2:$D$7</xm:f>
          </x14:formula1>
          <xm:sqref>D9:D43 E11:E43</xm:sqref>
        </x14:dataValidation>
        <x14:dataValidation type="list" allowBlank="1" showInputMessage="1" showErrorMessage="1" xr:uid="{601FB958-02AA-4AD9-A332-EDAC08BFF004}">
          <x14:formula1>
            <xm:f>OFFSET(listy!$I$1,MATCH($D$3,ListaRob,0),0,COUNTIF(ListaRob,$D$3),1)</xm:f>
          </x14:formula1>
          <xm:sqref>C9:C43</xm:sqref>
        </x14:dataValidation>
        <x14:dataValidation type="list" allowBlank="1" showInputMessage="1" showErrorMessage="1" xr:uid="{E3B96B46-6F1A-4DAC-B399-6B98898CADA7}">
          <x14:formula1>
            <xm:f>listy!$F$2:$F$17</xm:f>
          </x14:formula1>
          <xm:sqref>E3:E6 D3:D4</xm:sqref>
        </x14:dataValidation>
        <x14:dataValidation type="list" allowBlank="1" showInputMessage="1" showErrorMessage="1" xr:uid="{95A83F44-47CA-4361-9B88-873861CAA8E4}">
          <x14:formula1>
            <xm:f>listy!$A$2:$A$39</xm:f>
          </x14:formula1>
          <xm:sqref>B9:B44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730E1-E49A-4CC0-9300-FB35242420CB}">
  <sheetPr>
    <pageSetUpPr fitToPage="1"/>
  </sheetPr>
  <dimension ref="A1:L44"/>
  <sheetViews>
    <sheetView topLeftCell="D10" zoomScale="80" zoomScaleNormal="70" zoomScaleSheetLayoutView="50" workbookViewId="0">
      <selection activeCell="G10" sqref="G10"/>
    </sheetView>
  </sheetViews>
  <sheetFormatPr defaultColWidth="9.109375" defaultRowHeight="14.4" x14ac:dyDescent="0.3"/>
  <cols>
    <col min="1" max="1" width="8.6640625" style="59" customWidth="1"/>
    <col min="2" max="2" width="35.6640625" style="59" customWidth="1"/>
    <col min="3" max="3" width="27.5546875" style="59" customWidth="1"/>
    <col min="4" max="5" width="25.44140625" style="59" customWidth="1"/>
    <col min="6" max="6" width="124.109375" style="59" customWidth="1"/>
    <col min="7" max="7" width="60.6640625" style="59" customWidth="1"/>
    <col min="8" max="8" width="41.88671875" style="8" customWidth="1"/>
    <col min="9" max="9" width="38.6640625" style="8" customWidth="1"/>
    <col min="10" max="10" width="46.88671875" style="8" customWidth="1"/>
    <col min="11" max="11" width="30.88671875" style="8" customWidth="1"/>
    <col min="12" max="12" width="36.88671875" style="8" customWidth="1"/>
    <col min="13" max="16384" width="9.109375" style="8"/>
  </cols>
  <sheetData>
    <row r="1" spans="1:12" customFormat="1" ht="21" x14ac:dyDescent="0.3">
      <c r="A1" s="81" t="s">
        <v>294</v>
      </c>
      <c r="B1" s="82"/>
      <c r="C1" s="82"/>
      <c r="D1" s="82"/>
      <c r="E1" s="82"/>
      <c r="F1" s="82"/>
      <c r="G1" s="82"/>
    </row>
    <row r="2" spans="1:12" customFormat="1" ht="3.75" customHeight="1" x14ac:dyDescent="0.3">
      <c r="A2" s="81"/>
      <c r="B2" s="82"/>
      <c r="C2" s="82"/>
      <c r="D2" s="82"/>
      <c r="E2" s="82"/>
      <c r="F2" s="82"/>
      <c r="G2" s="82"/>
    </row>
    <row r="3" spans="1:12" customFormat="1" ht="24.75" customHeight="1" x14ac:dyDescent="0.3">
      <c r="A3" s="127" t="s">
        <v>300</v>
      </c>
      <c r="B3" s="128"/>
      <c r="C3" s="128"/>
      <c r="D3" s="129" t="s">
        <v>277</v>
      </c>
      <c r="E3" s="129"/>
      <c r="F3" s="129"/>
      <c r="G3" s="82"/>
    </row>
    <row r="4" spans="1:12" customFormat="1" ht="7.5" customHeight="1" x14ac:dyDescent="0.3">
      <c r="A4" s="83"/>
      <c r="B4" s="83"/>
      <c r="C4" s="83"/>
      <c r="D4" s="83"/>
      <c r="E4" s="83"/>
      <c r="F4" s="83"/>
      <c r="G4" s="82"/>
    </row>
    <row r="5" spans="1:12" customFormat="1" ht="21" x14ac:dyDescent="0.3">
      <c r="A5" s="130" t="s">
        <v>301</v>
      </c>
      <c r="B5" s="131"/>
      <c r="C5" s="85" t="s">
        <v>295</v>
      </c>
      <c r="D5" s="85" t="s">
        <v>296</v>
      </c>
      <c r="E5" s="83"/>
      <c r="F5" s="83"/>
      <c r="G5" s="82"/>
    </row>
    <row r="6" spans="1:12" customFormat="1" ht="71.25" customHeight="1" x14ac:dyDescent="0.3">
      <c r="A6" s="132"/>
      <c r="B6" s="133"/>
      <c r="C6" s="98" t="s">
        <v>319</v>
      </c>
      <c r="D6" s="86"/>
      <c r="E6" s="83"/>
      <c r="F6" s="83"/>
      <c r="G6" s="82"/>
    </row>
    <row r="7" spans="1:12" customFormat="1" ht="21" hidden="1" x14ac:dyDescent="0.3">
      <c r="A7" s="83"/>
      <c r="B7" s="83"/>
      <c r="C7" s="83"/>
      <c r="D7" s="83"/>
      <c r="E7" s="83"/>
      <c r="F7" s="83"/>
      <c r="G7" s="82"/>
    </row>
    <row r="8" spans="1:12" customFormat="1" ht="57.6" x14ac:dyDescent="0.3">
      <c r="A8" s="87" t="s">
        <v>0</v>
      </c>
      <c r="B8" s="88" t="s">
        <v>358</v>
      </c>
      <c r="C8" s="88" t="s">
        <v>359</v>
      </c>
      <c r="D8" s="88" t="s">
        <v>360</v>
      </c>
      <c r="E8" s="88" t="s">
        <v>361</v>
      </c>
      <c r="F8" s="88" t="s">
        <v>7</v>
      </c>
      <c r="G8" s="88" t="s">
        <v>318</v>
      </c>
      <c r="H8" s="34" t="s">
        <v>2</v>
      </c>
      <c r="I8" s="34" t="s">
        <v>3</v>
      </c>
      <c r="J8" s="35" t="s">
        <v>4</v>
      </c>
      <c r="K8" s="35" t="s">
        <v>5</v>
      </c>
      <c r="L8" s="36" t="s">
        <v>1</v>
      </c>
    </row>
    <row r="9" spans="1:12" s="59" customFormat="1" ht="409.6" x14ac:dyDescent="0.3">
      <c r="A9" s="41">
        <v>1</v>
      </c>
      <c r="B9" s="24" t="s">
        <v>32</v>
      </c>
      <c r="C9" s="24" t="s">
        <v>106</v>
      </c>
      <c r="D9" s="24" t="s">
        <v>298</v>
      </c>
      <c r="E9" s="24" t="s">
        <v>296</v>
      </c>
      <c r="F9" s="80" t="s">
        <v>454</v>
      </c>
      <c r="G9" s="62" t="s">
        <v>460</v>
      </c>
      <c r="H9" s="24"/>
      <c r="I9" s="24"/>
      <c r="J9" s="24"/>
      <c r="K9" s="24"/>
      <c r="L9" s="58"/>
    </row>
    <row r="10" spans="1:12" s="59" customFormat="1" ht="302.39999999999998" x14ac:dyDescent="0.3">
      <c r="A10" s="45">
        <v>2</v>
      </c>
      <c r="B10" s="26" t="s">
        <v>32</v>
      </c>
      <c r="C10" s="26" t="s">
        <v>106</v>
      </c>
      <c r="D10" s="26" t="s">
        <v>89</v>
      </c>
      <c r="E10" s="67" t="s">
        <v>296</v>
      </c>
      <c r="F10" s="29" t="s">
        <v>459</v>
      </c>
      <c r="G10" s="26" t="s">
        <v>389</v>
      </c>
      <c r="H10" s="26"/>
      <c r="I10" s="26"/>
      <c r="J10" s="26"/>
      <c r="K10" s="26"/>
      <c r="L10" s="60"/>
    </row>
    <row r="11" spans="1:12" s="59" customFormat="1" x14ac:dyDescent="0.3">
      <c r="A11" s="41"/>
      <c r="B11" s="24"/>
      <c r="C11" s="24"/>
      <c r="D11" s="24"/>
      <c r="E11" s="24"/>
      <c r="F11" s="47"/>
      <c r="G11" s="24"/>
      <c r="H11" s="24"/>
      <c r="I11" s="24"/>
      <c r="J11" s="24"/>
      <c r="K11" s="24"/>
      <c r="L11" s="58"/>
    </row>
    <row r="12" spans="1:12" x14ac:dyDescent="0.3">
      <c r="A12" s="45"/>
      <c r="B12" s="26"/>
      <c r="C12" s="26"/>
      <c r="D12" s="26"/>
      <c r="E12" s="26"/>
      <c r="F12" s="26"/>
      <c r="G12" s="26"/>
      <c r="H12" s="10"/>
      <c r="I12" s="10"/>
      <c r="J12" s="10"/>
      <c r="K12" s="10"/>
      <c r="L12" s="40"/>
    </row>
    <row r="13" spans="1:12" x14ac:dyDescent="0.3">
      <c r="A13" s="41"/>
      <c r="B13" s="24"/>
      <c r="C13" s="24"/>
      <c r="D13" s="24"/>
      <c r="E13" s="24"/>
      <c r="F13" s="24"/>
      <c r="G13" s="24"/>
      <c r="H13" s="23"/>
      <c r="I13" s="23"/>
      <c r="J13" s="23"/>
      <c r="K13" s="23"/>
      <c r="L13" s="38"/>
    </row>
    <row r="14" spans="1:12" x14ac:dyDescent="0.3">
      <c r="A14" s="45"/>
      <c r="B14" s="26"/>
      <c r="C14" s="26"/>
      <c r="D14" s="26"/>
      <c r="E14" s="26"/>
      <c r="F14" s="26"/>
      <c r="G14" s="26"/>
      <c r="H14" s="10"/>
      <c r="I14" s="10"/>
      <c r="J14" s="10"/>
      <c r="K14" s="10"/>
      <c r="L14" s="40"/>
    </row>
    <row r="15" spans="1:12" x14ac:dyDescent="0.3">
      <c r="A15" s="41"/>
      <c r="B15" s="24"/>
      <c r="C15" s="24"/>
      <c r="D15" s="24"/>
      <c r="E15" s="24"/>
      <c r="F15" s="24"/>
      <c r="G15" s="24"/>
      <c r="H15" s="23"/>
      <c r="I15" s="23"/>
      <c r="J15" s="23"/>
      <c r="K15" s="23"/>
      <c r="L15" s="38"/>
    </row>
    <row r="16" spans="1:12" x14ac:dyDescent="0.3">
      <c r="A16" s="45"/>
      <c r="B16" s="26"/>
      <c r="C16" s="26"/>
      <c r="D16" s="26"/>
      <c r="E16" s="26"/>
      <c r="F16" s="26"/>
      <c r="G16" s="26"/>
      <c r="H16" s="10"/>
      <c r="I16" s="10"/>
      <c r="J16" s="10"/>
      <c r="K16" s="10"/>
      <c r="L16" s="40"/>
    </row>
    <row r="17" spans="1:12" x14ac:dyDescent="0.3">
      <c r="A17" s="41"/>
      <c r="B17" s="24"/>
      <c r="C17" s="24"/>
      <c r="D17" s="24"/>
      <c r="E17" s="24"/>
      <c r="F17" s="24"/>
      <c r="G17" s="24"/>
      <c r="H17" s="23"/>
      <c r="I17" s="23"/>
      <c r="J17" s="23"/>
      <c r="K17" s="23"/>
      <c r="L17" s="38"/>
    </row>
    <row r="18" spans="1:12" x14ac:dyDescent="0.3">
      <c r="A18" s="45"/>
      <c r="B18" s="26"/>
      <c r="C18" s="26"/>
      <c r="D18" s="26"/>
      <c r="E18" s="26"/>
      <c r="F18" s="26"/>
      <c r="G18" s="26"/>
      <c r="H18" s="10"/>
      <c r="I18" s="10"/>
      <c r="J18" s="10"/>
      <c r="K18" s="10"/>
      <c r="L18" s="40"/>
    </row>
    <row r="19" spans="1:12" x14ac:dyDescent="0.3">
      <c r="A19" s="41"/>
      <c r="B19" s="24"/>
      <c r="C19" s="24"/>
      <c r="D19" s="24"/>
      <c r="E19" s="24"/>
      <c r="F19" s="24"/>
      <c r="G19" s="24"/>
      <c r="H19" s="23"/>
      <c r="I19" s="23"/>
      <c r="J19" s="23"/>
      <c r="K19" s="23"/>
      <c r="L19" s="38"/>
    </row>
    <row r="20" spans="1:12" x14ac:dyDescent="0.3">
      <c r="A20" s="45"/>
      <c r="B20" s="26"/>
      <c r="C20" s="26"/>
      <c r="D20" s="26"/>
      <c r="E20" s="26"/>
      <c r="F20" s="26"/>
      <c r="G20" s="26"/>
      <c r="H20" s="10"/>
      <c r="I20" s="10"/>
      <c r="J20" s="10"/>
      <c r="K20" s="10"/>
      <c r="L20" s="40"/>
    </row>
    <row r="21" spans="1:12" x14ac:dyDescent="0.3">
      <c r="A21" s="41"/>
      <c r="B21" s="24"/>
      <c r="C21" s="24"/>
      <c r="D21" s="24"/>
      <c r="E21" s="24"/>
      <c r="F21" s="24"/>
      <c r="G21" s="24"/>
      <c r="H21" s="23"/>
      <c r="I21" s="23"/>
      <c r="J21" s="23"/>
      <c r="K21" s="23"/>
      <c r="L21" s="38"/>
    </row>
    <row r="22" spans="1:12" x14ac:dyDescent="0.3">
      <c r="A22" s="45"/>
      <c r="B22" s="26"/>
      <c r="C22" s="26"/>
      <c r="D22" s="26"/>
      <c r="E22" s="26"/>
      <c r="F22" s="26"/>
      <c r="G22" s="26"/>
      <c r="H22" s="10"/>
      <c r="I22" s="10"/>
      <c r="J22" s="10"/>
      <c r="K22" s="10"/>
      <c r="L22" s="40"/>
    </row>
    <row r="23" spans="1:12" x14ac:dyDescent="0.3">
      <c r="A23" s="41"/>
      <c r="B23" s="24"/>
      <c r="C23" s="24"/>
      <c r="D23" s="24"/>
      <c r="E23" s="24"/>
      <c r="F23" s="24"/>
      <c r="G23" s="24"/>
      <c r="H23" s="23"/>
      <c r="I23" s="23"/>
      <c r="J23" s="23"/>
      <c r="K23" s="23"/>
      <c r="L23" s="38"/>
    </row>
    <row r="24" spans="1:12" x14ac:dyDescent="0.3">
      <c r="A24" s="45"/>
      <c r="B24" s="26"/>
      <c r="C24" s="26"/>
      <c r="D24" s="26"/>
      <c r="E24" s="26"/>
      <c r="F24" s="26"/>
      <c r="G24" s="26"/>
      <c r="H24" s="10"/>
      <c r="I24" s="10"/>
      <c r="J24" s="10"/>
      <c r="K24" s="10"/>
      <c r="L24" s="40"/>
    </row>
    <row r="25" spans="1:12" x14ac:dyDescent="0.3">
      <c r="A25" s="41"/>
      <c r="B25" s="24"/>
      <c r="C25" s="24"/>
      <c r="D25" s="24"/>
      <c r="E25" s="24"/>
      <c r="F25" s="24"/>
      <c r="G25" s="24"/>
      <c r="H25" s="23"/>
      <c r="I25" s="23"/>
      <c r="J25" s="23"/>
      <c r="K25" s="23"/>
      <c r="L25" s="38"/>
    </row>
    <row r="26" spans="1:12" x14ac:dyDescent="0.3">
      <c r="A26" s="45"/>
      <c r="B26" s="26"/>
      <c r="C26" s="26"/>
      <c r="D26" s="26"/>
      <c r="E26" s="26"/>
      <c r="F26" s="26"/>
      <c r="G26" s="26"/>
      <c r="H26" s="10"/>
      <c r="I26" s="10"/>
      <c r="J26" s="10"/>
      <c r="K26" s="10"/>
      <c r="L26" s="40"/>
    </row>
    <row r="27" spans="1:12" x14ac:dyDescent="0.3">
      <c r="A27" s="41"/>
      <c r="B27" s="24"/>
      <c r="C27" s="24"/>
      <c r="D27" s="24"/>
      <c r="E27" s="24"/>
      <c r="F27" s="24"/>
      <c r="G27" s="24"/>
      <c r="H27" s="23"/>
      <c r="I27" s="23"/>
      <c r="J27" s="23"/>
      <c r="K27" s="23"/>
      <c r="L27" s="38"/>
    </row>
    <row r="28" spans="1:12" x14ac:dyDescent="0.3">
      <c r="A28" s="45"/>
      <c r="B28" s="26"/>
      <c r="C28" s="26"/>
      <c r="D28" s="26"/>
      <c r="E28" s="26"/>
      <c r="F28" s="26"/>
      <c r="G28" s="26"/>
      <c r="H28" s="10"/>
      <c r="I28" s="10"/>
      <c r="J28" s="10"/>
      <c r="K28" s="10"/>
      <c r="L28" s="40"/>
    </row>
    <row r="29" spans="1:12" x14ac:dyDescent="0.3">
      <c r="A29" s="41"/>
      <c r="B29" s="24"/>
      <c r="C29" s="24"/>
      <c r="D29" s="24"/>
      <c r="E29" s="24"/>
      <c r="F29" s="24"/>
      <c r="G29" s="24"/>
      <c r="H29" s="23"/>
      <c r="I29" s="23"/>
      <c r="J29" s="23"/>
      <c r="K29" s="23"/>
      <c r="L29" s="38"/>
    </row>
    <row r="30" spans="1:12" x14ac:dyDescent="0.3">
      <c r="A30" s="45"/>
      <c r="B30" s="26"/>
      <c r="C30" s="26"/>
      <c r="D30" s="26"/>
      <c r="E30" s="26"/>
      <c r="F30" s="26"/>
      <c r="G30" s="26"/>
      <c r="H30" s="10"/>
      <c r="I30" s="10"/>
      <c r="J30" s="10"/>
      <c r="K30" s="10"/>
      <c r="L30" s="40"/>
    </row>
    <row r="31" spans="1:12" x14ac:dyDescent="0.3">
      <c r="A31" s="41"/>
      <c r="B31" s="24"/>
      <c r="C31" s="24"/>
      <c r="D31" s="24"/>
      <c r="E31" s="24"/>
      <c r="F31" s="24"/>
      <c r="G31" s="24"/>
      <c r="H31" s="23"/>
      <c r="I31" s="23"/>
      <c r="J31" s="23"/>
      <c r="K31" s="23"/>
      <c r="L31" s="38"/>
    </row>
    <row r="32" spans="1:12" x14ac:dyDescent="0.3">
      <c r="A32" s="45"/>
      <c r="B32" s="26"/>
      <c r="C32" s="26"/>
      <c r="D32" s="26"/>
      <c r="E32" s="26"/>
      <c r="F32" s="26"/>
      <c r="G32" s="26"/>
      <c r="H32" s="10"/>
      <c r="I32" s="10"/>
      <c r="J32" s="10"/>
      <c r="K32" s="10"/>
      <c r="L32" s="40"/>
    </row>
    <row r="33" spans="1:12" x14ac:dyDescent="0.3">
      <c r="A33" s="41"/>
      <c r="B33" s="24"/>
      <c r="C33" s="24"/>
      <c r="D33" s="24"/>
      <c r="E33" s="24"/>
      <c r="F33" s="24"/>
      <c r="G33" s="24"/>
      <c r="H33" s="23"/>
      <c r="I33" s="23"/>
      <c r="J33" s="23"/>
      <c r="K33" s="23"/>
      <c r="L33" s="38"/>
    </row>
    <row r="34" spans="1:12" x14ac:dyDescent="0.3">
      <c r="A34" s="45"/>
      <c r="B34" s="26"/>
      <c r="C34" s="26"/>
      <c r="D34" s="26"/>
      <c r="E34" s="26"/>
      <c r="F34" s="26"/>
      <c r="G34" s="26"/>
      <c r="H34" s="10"/>
      <c r="I34" s="10"/>
      <c r="J34" s="10"/>
      <c r="K34" s="10"/>
      <c r="L34" s="40"/>
    </row>
    <row r="35" spans="1:12" x14ac:dyDescent="0.3">
      <c r="A35" s="41"/>
      <c r="B35" s="24"/>
      <c r="C35" s="24"/>
      <c r="D35" s="24"/>
      <c r="E35" s="24"/>
      <c r="F35" s="24"/>
      <c r="G35" s="24"/>
      <c r="H35" s="23"/>
      <c r="I35" s="23"/>
      <c r="J35" s="23"/>
      <c r="K35" s="23"/>
      <c r="L35" s="38"/>
    </row>
    <row r="36" spans="1:12" x14ac:dyDescent="0.3">
      <c r="A36" s="45"/>
      <c r="B36" s="26"/>
      <c r="C36" s="26"/>
      <c r="D36" s="26"/>
      <c r="E36" s="26"/>
      <c r="F36" s="26"/>
      <c r="G36" s="26"/>
      <c r="H36" s="10"/>
      <c r="I36" s="10"/>
      <c r="J36" s="10"/>
      <c r="K36" s="10"/>
      <c r="L36" s="40"/>
    </row>
    <row r="37" spans="1:12" x14ac:dyDescent="0.3">
      <c r="A37" s="41"/>
      <c r="B37" s="24"/>
      <c r="C37" s="24"/>
      <c r="D37" s="24"/>
      <c r="E37" s="24"/>
      <c r="F37" s="24"/>
      <c r="G37" s="24"/>
      <c r="H37" s="23"/>
      <c r="I37" s="23"/>
      <c r="J37" s="23"/>
      <c r="K37" s="23"/>
      <c r="L37" s="38"/>
    </row>
    <row r="38" spans="1:12" x14ac:dyDescent="0.3">
      <c r="A38" s="45"/>
      <c r="B38" s="26"/>
      <c r="C38" s="26"/>
      <c r="D38" s="26"/>
      <c r="E38" s="26"/>
      <c r="F38" s="26"/>
      <c r="G38" s="26"/>
      <c r="H38" s="10"/>
      <c r="I38" s="10"/>
      <c r="J38" s="10"/>
      <c r="K38" s="10"/>
      <c r="L38" s="40"/>
    </row>
    <row r="39" spans="1:12" x14ac:dyDescent="0.3">
      <c r="A39" s="41"/>
      <c r="B39" s="24"/>
      <c r="C39" s="24"/>
      <c r="D39" s="24"/>
      <c r="E39" s="24"/>
      <c r="F39" s="24"/>
      <c r="G39" s="24"/>
      <c r="H39" s="23"/>
      <c r="I39" s="23"/>
      <c r="J39" s="23"/>
      <c r="K39" s="23"/>
      <c r="L39" s="38"/>
    </row>
    <row r="40" spans="1:12" x14ac:dyDescent="0.3">
      <c r="A40" s="45"/>
      <c r="B40" s="26"/>
      <c r="C40" s="26"/>
      <c r="D40" s="26"/>
      <c r="E40" s="26"/>
      <c r="F40" s="26"/>
      <c r="G40" s="26"/>
      <c r="H40" s="10"/>
      <c r="I40" s="10"/>
      <c r="J40" s="10"/>
      <c r="K40" s="10"/>
      <c r="L40" s="40"/>
    </row>
    <row r="41" spans="1:12" x14ac:dyDescent="0.3">
      <c r="A41" s="41"/>
      <c r="B41" s="24"/>
      <c r="C41" s="24"/>
      <c r="D41" s="24"/>
      <c r="E41" s="24"/>
      <c r="F41" s="24"/>
      <c r="G41" s="24"/>
      <c r="H41" s="23"/>
      <c r="I41" s="23"/>
      <c r="J41" s="23"/>
      <c r="K41" s="23"/>
      <c r="L41" s="38"/>
    </row>
    <row r="42" spans="1:12" x14ac:dyDescent="0.3">
      <c r="A42" s="45"/>
      <c r="B42" s="26"/>
      <c r="C42" s="26"/>
      <c r="D42" s="26"/>
      <c r="E42" s="26"/>
      <c r="F42" s="26"/>
      <c r="G42" s="26"/>
      <c r="H42" s="10"/>
      <c r="I42" s="10"/>
      <c r="J42" s="10"/>
      <c r="K42" s="10"/>
      <c r="L42" s="40"/>
    </row>
    <row r="43" spans="1:12" x14ac:dyDescent="0.3">
      <c r="A43" s="91"/>
      <c r="B43" s="92"/>
      <c r="C43" s="92"/>
      <c r="D43" s="92"/>
      <c r="E43" s="92"/>
      <c r="F43" s="92"/>
      <c r="G43" s="92"/>
      <c r="H43" s="43"/>
      <c r="I43" s="43"/>
      <c r="J43" s="43"/>
      <c r="K43" s="43"/>
      <c r="L43" s="44"/>
    </row>
    <row r="44" spans="1:12" x14ac:dyDescent="0.3">
      <c r="A44" s="89"/>
      <c r="B44" s="89"/>
      <c r="C44" s="89"/>
      <c r="D44" s="89"/>
      <c r="E44" s="89"/>
      <c r="F44" s="89"/>
      <c r="G44" s="89"/>
      <c r="H44" s="11"/>
      <c r="I44" s="11"/>
      <c r="J44" s="11"/>
      <c r="K44" s="11"/>
      <c r="L44" s="11"/>
    </row>
  </sheetData>
  <customSheetViews>
    <customSheetView guid="{F6F0C5F9-7C8B-45FC-9632-BBFEF7D3CD21}" scale="80" showPageBreaks="1" fitToPage="1" hiddenRows="1" topLeftCell="D10">
      <selection activeCell="G10" sqref="G10"/>
      <pageMargins left="0.25" right="0.25" top="0.75" bottom="0.75" header="0.3" footer="0.3"/>
      <pageSetup paperSize="9" scale="28" fitToHeight="0" orientation="landscape" r:id="rId1"/>
    </customSheetView>
    <customSheetView guid="{8DC06CC0-3A6C-4A46-984C-033CFF2606B6}" scale="88" showPageBreaks="1" fitToPage="1">
      <pane xSplit="6.9358288770053473" ySplit="8" topLeftCell="H9" activePane="bottomRight" state="frozen"/>
      <selection pane="bottomRight" activeCell="D19" sqref="D19"/>
      <pageMargins left="0.25" right="0.25" top="0.75" bottom="0.75" header="0.3" footer="0.3"/>
      <pageSetup paperSize="9" scale="28" fitToHeight="0" orientation="landscape" r:id="rId2"/>
    </customSheetView>
    <customSheetView guid="{150AA8E2-A813-4724-8729-3102E39EB38D}" scale="50" showPageBreaks="1" fitToPage="1" view="pageBreakPreview">
      <pane xSplit="6" ySplit="8" topLeftCell="H9" activePane="bottomRight" state="frozen"/>
      <selection pane="bottomRight" activeCell="B9" sqref="B9"/>
      <pageMargins left="0.25" right="0.25" top="0.75" bottom="0.75" header="0.3" footer="0.3"/>
      <pageSetup paperSize="9" scale="28" fitToHeight="0" orientation="landscape" r:id="rId3"/>
    </customSheetView>
    <customSheetView guid="{FCBD8508-C493-4D74-970E-6A71ACC4E7E4}" scale="88" showPageBreaks="1" fitToPage="1">
      <pane xSplit="6" ySplit="8" topLeftCell="G10" activePane="bottomRight" state="frozen"/>
      <selection pane="bottomRight" activeCell="F10" sqref="F10"/>
      <pageMargins left="0.25" right="0.25" top="0.75" bottom="0.75" header="0.3" footer="0.3"/>
      <pageSetup paperSize="9" scale="28" fitToHeight="0" orientation="landscape" r:id="rId4"/>
    </customSheetView>
    <customSheetView guid="{B5294587-08F5-4789-A655-4B9426FAE5F5}" scale="88" showPageBreaks="1" fitToPage="1">
      <pane xSplit="6" ySplit="8" topLeftCell="H9" activePane="bottomRight" state="frozen"/>
      <selection pane="bottomRight" activeCell="F10" sqref="F10"/>
      <pageMargins left="0.25" right="0.25" top="0.75" bottom="0.75" header="0.3" footer="0.3"/>
      <pageSetup paperSize="9" scale="28" fitToHeight="0" orientation="landscape" r:id="rId5"/>
    </customSheetView>
    <customSheetView guid="{4625D2DA-2494-4675-95E3-99E5D31EEA33}" scale="50" showPageBreaks="1" fitToPage="1" hiddenRows="1">
      <pane xSplit="6" ySplit="6" topLeftCell="G8" activePane="bottomRight" state="frozen"/>
      <selection pane="bottomRight" sqref="A1:G10"/>
      <pageMargins left="0.25" right="0.25" top="0.75" bottom="0.75" header="0.3" footer="0.3"/>
      <pageSetup paperSize="9" scale="28" fitToHeight="0" orientation="landscape" r:id="rId6"/>
    </customSheetView>
    <customSheetView guid="{5055AAF6-EC56-4F65-A4E2-6553DB9759D2}" scale="88" showPageBreaks="1" fitToPage="1">
      <pane xSplit="5" ySplit="8" topLeftCell="H9" activePane="bottomRight" state="frozen"/>
      <selection pane="bottomRight" activeCell="D19" sqref="D19"/>
      <pageMargins left="0.25" right="0.25" top="0.75" bottom="0.75" header="0.3" footer="0.3"/>
      <pageSetup paperSize="9" scale="28" fitToHeight="0" orientation="landscape" r:id="rId7"/>
    </customSheetView>
    <customSheetView guid="{7984F715-CCA5-4273-AD1C-0EF585ACFC45}" scale="50" fitToPage="1" hiddenRows="1">
      <pane xSplit="6" ySplit="6" topLeftCell="G8" activePane="bottomRight" state="frozen"/>
      <selection pane="bottomRight" sqref="A1:G10"/>
      <pageMargins left="0.25" right="0.25" top="0.75" bottom="0.75" header="0.3" footer="0.3"/>
      <pageSetup paperSize="9" scale="28" fitToHeight="0" orientation="landscape" r:id="rId8"/>
    </customSheetView>
    <customSheetView guid="{4782880D-40E4-442B-B948-13F346424F7D}" scale="88" showPageBreaks="1" fitToPage="1">
      <pane xSplit="6" ySplit="8" topLeftCell="H9" activePane="bottomRight" state="frozen"/>
      <selection pane="bottomRight" activeCell="F10" sqref="F10"/>
      <pageMargins left="0.25" right="0.25" top="0.75" bottom="0.75" header="0.3" footer="0.3"/>
      <pageSetup paperSize="9" scale="28" fitToHeight="0" orientation="landscape" r:id="rId9"/>
    </customSheetView>
    <customSheetView guid="{C8698A4D-485B-40E9-AC18-FFC56A1F0012}" scale="88" fitToPage="1">
      <pane xSplit="6" ySplit="8" topLeftCell="H9" activePane="bottomRight" state="frozen"/>
      <selection pane="bottomRight" activeCell="F10" sqref="F10"/>
      <pageMargins left="0.25" right="0.25" top="0.75" bottom="0.75" header="0.3" footer="0.3"/>
      <pageSetup paperSize="9" scale="28" fitToHeight="0" orientation="landscape" r:id="rId10"/>
    </customSheetView>
    <customSheetView guid="{0684E94B-F121-4132-8FE0-86C5E3B17322}" scale="88" showPageBreaks="1" fitToPage="1">
      <pane xSplit="6" ySplit="7" topLeftCell="H8" activePane="bottomRight" state="frozen"/>
      <selection pane="bottomRight" activeCell="D19" sqref="D19"/>
      <pageMargins left="0.25" right="0.25" top="0.75" bottom="0.75" header="0.3" footer="0.3"/>
      <pageSetup paperSize="9" scale="30" fitToHeight="0" orientation="landscape" r:id="rId11"/>
    </customSheetView>
    <customSheetView guid="{DC8E52D4-9A3C-4968-97D1-A952FA1907A7}" scale="70" fitToPage="1">
      <pane xSplit="6" ySplit="8" topLeftCell="H9" activePane="bottomRight" state="frozen"/>
      <selection pane="bottomRight" activeCell="E10" sqref="E10"/>
      <pageMargins left="0.25" right="0.25" top="0.75" bottom="0.75" header="0.3" footer="0.3"/>
      <pageSetup paperSize="9" scale="30" fitToHeight="0" orientation="landscape" r:id="rId12"/>
    </customSheetView>
    <customSheetView guid="{669A9983-BD19-48D8-A737-0A1FEC494EE1}" scale="70" fitToPage="1">
      <pane xSplit="6" ySplit="8" topLeftCell="H9" activePane="bottomRight" state="frozen"/>
      <selection pane="bottomRight" activeCell="E10" sqref="E10"/>
      <pageMargins left="0.25" right="0.25" top="0.75" bottom="0.75" header="0.3" footer="0.3"/>
      <pageSetup paperSize="9" scale="30" fitToHeight="0" orientation="landscape" r:id="rId13"/>
    </customSheetView>
    <customSheetView guid="{931AE57B-1820-4357-BFB2-163C69ADC633}" scale="88" showPageBreaks="1" fitToPage="1">
      <pane xSplit="6" ySplit="8" topLeftCell="H9" activePane="bottomRight" state="frozen"/>
      <selection pane="bottomRight" activeCell="D19" sqref="D19"/>
      <pageMargins left="0.25" right="0.25" top="0.75" bottom="0.75" header="0.3" footer="0.3"/>
      <pageSetup paperSize="9" scale="30" fitToHeight="0" orientation="landscape" r:id="rId14"/>
    </customSheetView>
    <customSheetView guid="{01A82B39-D2FB-4878-A5C0-C1717C557DA9}" scale="88" fitToPage="1">
      <pane xSplit="5" ySplit="8" topLeftCell="H9" activePane="bottomRight" state="frozen"/>
      <selection pane="bottomRight" activeCell="F10" sqref="F10"/>
      <pageMargins left="0.25" right="0.25" top="0.75" bottom="0.75" header="0.3" footer="0.3"/>
      <pageSetup paperSize="9" scale="30" fitToHeight="0" orientation="landscape" r:id="rId15"/>
    </customSheetView>
    <customSheetView guid="{3B7FB896-A53E-483A-BA12-8E7E47222DCB}" scale="88" showPageBreaks="1" fitToPage="1">
      <pane xSplit="6" ySplit="8" topLeftCell="H9" activePane="bottomRight" state="frozen"/>
      <selection pane="bottomRight" activeCell="F10" sqref="F10"/>
      <pageMargins left="0.25" right="0.25" top="0.75" bottom="0.75" header="0.3" footer="0.3"/>
      <pageSetup paperSize="9" scale="30" fitToHeight="0" orientation="landscape" r:id="rId16"/>
    </customSheetView>
    <customSheetView guid="{427BC970-DE50-4768-8C79-9788A3EED0F4}" scale="70" fitToPage="1">
      <pane xSplit="6" ySplit="8" topLeftCell="G9" activePane="bottomRight" state="frozen"/>
      <selection pane="bottomRight" activeCell="E9" sqref="E9"/>
      <pageMargins left="0.25" right="0.25" top="0.75" bottom="0.75" header="0.3" footer="0.3"/>
      <pageSetup paperSize="9" scale="30" fitToHeight="0" orientation="landscape" r:id="rId17"/>
    </customSheetView>
    <customSheetView guid="{F822F68B-A3CD-4650-B683-90FCBC5A92C3}" scale="88" showPageBreaks="1" fitToPage="1">
      <pane xSplit="6" ySplit="8" topLeftCell="H9" activePane="bottomRight" state="frozen"/>
      <selection pane="bottomRight" activeCell="A9" sqref="A9"/>
      <pageMargins left="0.25" right="0.25" top="0.75" bottom="0.75" header="0.3" footer="0.3"/>
      <pageSetup paperSize="9" scale="33" fitToHeight="0" orientation="landscape" r:id="rId18"/>
    </customSheetView>
    <customSheetView guid="{6760BA65-3465-48FE-AE27-AA90552D14D9}" scale="88" fitToPage="1">
      <pane xSplit="5.8601485148514847" ySplit="7" topLeftCell="H8" activePane="bottomRight" state="frozen"/>
      <selection pane="bottomRight" activeCell="D19" sqref="D19"/>
      <pageMargins left="0.25" right="0.25" top="0.75" bottom="0.75" header="0.3" footer="0.3"/>
      <pageSetup paperSize="9" scale="30" fitToHeight="0" orientation="landscape" r:id="rId19"/>
    </customSheetView>
    <customSheetView guid="{F141226D-AAD5-4D55-A17E-EBA936626B70}" scale="60" showPageBreaks="1" fitToPage="1">
      <pane xSplit="6" ySplit="6" topLeftCell="G7" activePane="bottomRight" state="frozen"/>
      <selection pane="bottomRight" activeCell="E9" sqref="E9"/>
      <pageMargins left="0.25" right="0.25" top="0.75" bottom="0.75" header="0.3" footer="0.3"/>
      <pageSetup paperSize="9" scale="28" fitToHeight="0" orientation="landscape" r:id="rId20"/>
    </customSheetView>
    <customSheetView guid="{CF4184B7-9E1C-49DC-9B5E-3157DE29859A}" scale="88" showPageBreaks="1" fitToPage="1">
      <pane xSplit="6.9358288770053473" ySplit="7" topLeftCell="H9" activePane="bottomRight" state="frozen"/>
      <selection pane="bottomRight" activeCell="D19" sqref="D19"/>
      <pageMargins left="0.25" right="0.25" top="0.75" bottom="0.75" header="0.3" footer="0.3"/>
      <pageSetup paperSize="9" scale="28" fitToHeight="0" orientation="landscape" r:id="rId21"/>
    </customSheetView>
    <customSheetView guid="{D99B77B2-0A2F-4A84-9A70-2E852FE166A0}" scale="88" showPageBreaks="1" fitToPage="1">
      <pane xSplit="6" ySplit="8" topLeftCell="H9" activePane="bottomRight" state="frozen"/>
      <selection pane="bottomRight" activeCell="D19" sqref="D19"/>
      <pageMargins left="0.25" right="0.25" top="0.75" bottom="0.75" header="0.3" footer="0.3"/>
      <pageSetup paperSize="9" scale="28" fitToHeight="0" orientation="landscape" r:id="rId22"/>
    </customSheetView>
    <customSheetView guid="{2D707813-BC5B-44E1-BB0A-C243E7D458DF}" scale="88" showPageBreaks="1" fitToPage="1">
      <pane xSplit="5" ySplit="8" topLeftCell="H9" activePane="bottomRight" state="frozen"/>
      <selection pane="bottomRight" activeCell="F10" sqref="F10"/>
      <pageMargins left="0.25" right="0.25" top="0.75" bottom="0.75" header="0.3" footer="0.3"/>
      <pageSetup paperSize="9" scale="28" fitToHeight="0" orientation="landscape" r:id="rId23"/>
    </customSheetView>
    <customSheetView guid="{E51DDA3C-D0D3-4B5C-89E6-1AE8433FCFC1}" scale="70" showPageBreaks="1" fitToPage="1">
      <pane xSplit="6" ySplit="8" topLeftCell="H10" activePane="bottomRight" state="frozen"/>
      <selection pane="bottomRight" activeCell="E10" sqref="E10"/>
      <pageMargins left="0.25" right="0.25" top="0.75" bottom="0.75" header="0.3" footer="0.3"/>
      <pageSetup paperSize="9" scale="28" fitToHeight="0" orientation="landscape" r:id="rId24"/>
    </customSheetView>
    <customSheetView guid="{38CD0EA2-3CD5-41C1-9EFD-05216E68980D}" scale="88" showPageBreaks="1" fitToPage="1">
      <pane xSplit="6" ySplit="7" topLeftCell="H8" activePane="bottomRight" state="frozen"/>
      <selection pane="bottomRight" activeCell="D19" sqref="D19"/>
      <pageMargins left="0.25" right="0.25" top="0.75" bottom="0.75" header="0.3" footer="0.3"/>
      <pageSetup paperSize="9" scale="28" fitToHeight="0" orientation="landscape" r:id="rId25"/>
    </customSheetView>
    <customSheetView guid="{2729BCDC-FC45-48D5-9243-FD2D49B42BC5}" scale="70" showPageBreaks="1" fitToPage="1">
      <pane xSplit="6" ySplit="7" topLeftCell="G10" activePane="bottomRight" state="frozen"/>
      <selection pane="bottomRight" activeCell="F10" sqref="F10"/>
      <pageMargins left="0.25" right="0.25" top="0.75" bottom="0.75" header="0.3" footer="0.3"/>
      <pageSetup paperSize="9" scale="28" fitToHeight="0" orientation="landscape" r:id="rId26"/>
    </customSheetView>
    <customSheetView guid="{57980694-66CE-4C9C-8B1E-C7943213010A}" scale="88" showPageBreaks="1" fitToPage="1">
      <pane xSplit="6" ySplit="8" topLeftCell="H9" activePane="bottomRight" state="frozen"/>
      <selection pane="bottomRight" activeCell="D19" sqref="D19"/>
      <pageMargins left="0.25" right="0.25" top="0.75" bottom="0.75" header="0.3" footer="0.3"/>
      <pageSetup paperSize="9" scale="28" fitToHeight="0" orientation="landscape" r:id="rId27"/>
    </customSheetView>
    <customSheetView guid="{C93CEC68-283B-4799-A3DE-A6046F9C67C1}" scale="88" showPageBreaks="1" fitToPage="1">
      <pane xSplit="6" ySplit="8" topLeftCell="H9" activePane="bottomRight" state="frozen"/>
      <selection pane="bottomRight" activeCell="D19" sqref="D19"/>
      <pageMargins left="0.25" right="0.25" top="0.75" bottom="0.75" header="0.3" footer="0.3"/>
      <pageSetup paperSize="9" scale="28" fitToHeight="0" orientation="landscape" r:id="rId28"/>
    </customSheetView>
    <customSheetView guid="{DB35F2C5-71F8-434E-851A-EA1DE9D5414D}" scale="70" showPageBreaks="1" fitToPage="1">
      <pane xSplit="6" ySplit="8" topLeftCell="G9" activePane="bottomRight" state="frozen"/>
      <selection pane="bottomRight" activeCell="F10" sqref="F10"/>
      <pageMargins left="0.25" right="0.25" top="0.75" bottom="0.75" header="0.3" footer="0.3"/>
      <pageSetup paperSize="9" scale="28" fitToHeight="0" orientation="landscape" r:id="rId29"/>
    </customSheetView>
  </customSheetViews>
  <mergeCells count="3">
    <mergeCell ref="A3:C3"/>
    <mergeCell ref="D3:F3"/>
    <mergeCell ref="A5:B6"/>
  </mergeCells>
  <pageMargins left="0.25" right="0.25" top="0.75" bottom="0.75" header="0.3" footer="0.3"/>
  <pageSetup paperSize="9" scale="28" fitToHeight="0" orientation="landscape" r:id="rId30"/>
  <drawing r:id="rId31"/>
  <extLst>
    <ext xmlns:x14="http://schemas.microsoft.com/office/spreadsheetml/2009/9/main" uri="{CCE6A557-97BC-4b89-ADB6-D9C93CAAB3DF}">
      <x14:dataValidations xmlns:xm="http://schemas.microsoft.com/office/excel/2006/main" count="5">
        <x14:dataValidation type="list" allowBlank="1" showInputMessage="1" showErrorMessage="1" xr:uid="{0055D4AF-F9FE-41E3-9746-8AC37BA458F8}">
          <x14:formula1>
            <xm:f>listy!$K$2:$K$3</xm:f>
          </x14:formula1>
          <xm:sqref>E9</xm:sqref>
        </x14:dataValidation>
        <x14:dataValidation type="list" allowBlank="1" showInputMessage="1" showErrorMessage="1" xr:uid="{BA954DD3-37BC-48BF-A18E-19022B78F62F}">
          <x14:formula1>
            <xm:f>listy!$D$2:$D$7</xm:f>
          </x14:formula1>
          <xm:sqref>D9:D43 E10:E43</xm:sqref>
        </x14:dataValidation>
        <x14:dataValidation type="list" allowBlank="1" showInputMessage="1" showErrorMessage="1" xr:uid="{04041C65-8BEB-4D8B-84EA-B1AF6622ADD8}">
          <x14:formula1>
            <xm:f>OFFSET(listy!$I$1,MATCH($D$3,ListaRob,0),0,COUNTIF(ListaRob,$D$3),1)</xm:f>
          </x14:formula1>
          <xm:sqref>C9:C43</xm:sqref>
        </x14:dataValidation>
        <x14:dataValidation type="list" allowBlank="1" showInputMessage="1" showErrorMessage="1" xr:uid="{DA709D0E-02E4-488F-A567-3434A8E2B18E}">
          <x14:formula1>
            <xm:f>listy!$F$2:$F$17</xm:f>
          </x14:formula1>
          <xm:sqref>E3:E6 D3:D4</xm:sqref>
        </x14:dataValidation>
        <x14:dataValidation type="list" allowBlank="1" showInputMessage="1" showErrorMessage="1" xr:uid="{3E834613-0C9C-4E6C-948E-939F37E9832D}">
          <x14:formula1>
            <xm:f>listy!$A$2:$A$39</xm:f>
          </x14:formula1>
          <xm:sqref>B9:B44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D9322-5DAB-49B2-AB57-7D901ED2876E}">
  <sheetPr>
    <pageSetUpPr fitToPage="1"/>
  </sheetPr>
  <dimension ref="A1:L51"/>
  <sheetViews>
    <sheetView topLeftCell="F28" zoomScale="80" zoomScaleNormal="70" zoomScaleSheetLayoutView="40" workbookViewId="0">
      <selection activeCell="G28" sqref="G28"/>
    </sheetView>
  </sheetViews>
  <sheetFormatPr defaultColWidth="9.109375" defaultRowHeight="14.4" x14ac:dyDescent="0.3"/>
  <cols>
    <col min="1" max="1" width="8.6640625" style="59" customWidth="1"/>
    <col min="2" max="2" width="35.6640625" style="59" customWidth="1"/>
    <col min="3" max="3" width="27.5546875" style="59" customWidth="1"/>
    <col min="4" max="5" width="25.44140625" style="59" customWidth="1"/>
    <col min="6" max="6" width="93" style="59" customWidth="1"/>
    <col min="7" max="7" width="133.33203125" style="59" customWidth="1"/>
    <col min="8" max="8" width="41.88671875" style="59" customWidth="1"/>
    <col min="9" max="9" width="38.6640625" style="8" customWidth="1"/>
    <col min="10" max="10" width="46.88671875" style="8" customWidth="1"/>
    <col min="11" max="11" width="30.88671875" style="8" customWidth="1"/>
    <col min="12" max="12" width="36.88671875" style="8" customWidth="1"/>
    <col min="13" max="16384" width="9.109375" style="8"/>
  </cols>
  <sheetData>
    <row r="1" spans="1:12" customFormat="1" ht="21" x14ac:dyDescent="0.3">
      <c r="A1" s="81" t="s">
        <v>294</v>
      </c>
      <c r="B1" s="82"/>
      <c r="C1" s="82"/>
      <c r="D1" s="82"/>
      <c r="E1" s="82"/>
      <c r="F1" s="24" t="s">
        <v>298</v>
      </c>
      <c r="G1" s="82"/>
      <c r="H1" s="82"/>
    </row>
    <row r="2" spans="1:12" customFormat="1" ht="21" x14ac:dyDescent="0.3">
      <c r="A2" s="81"/>
      <c r="B2" s="82"/>
      <c r="C2" s="82"/>
      <c r="D2" s="82"/>
      <c r="E2" s="82"/>
      <c r="F2" s="82"/>
      <c r="G2" s="82"/>
      <c r="H2" s="82"/>
    </row>
    <row r="3" spans="1:12" customFormat="1" ht="42" customHeight="1" x14ac:dyDescent="0.3">
      <c r="A3" s="127" t="s">
        <v>300</v>
      </c>
      <c r="B3" s="128"/>
      <c r="C3" s="128"/>
      <c r="D3" s="129" t="s">
        <v>277</v>
      </c>
      <c r="E3" s="129"/>
      <c r="F3" s="129"/>
      <c r="G3" s="82"/>
      <c r="H3" s="82"/>
    </row>
    <row r="4" spans="1:12" customFormat="1" ht="21" x14ac:dyDescent="0.3">
      <c r="A4" s="83"/>
      <c r="B4" s="83"/>
      <c r="C4" s="83"/>
      <c r="D4" s="83"/>
      <c r="E4" s="83"/>
      <c r="F4" s="83"/>
      <c r="G4" s="82"/>
      <c r="H4" s="82"/>
    </row>
    <row r="5" spans="1:12" customFormat="1" ht="21" x14ac:dyDescent="0.3">
      <c r="A5" s="130" t="s">
        <v>301</v>
      </c>
      <c r="B5" s="131"/>
      <c r="C5" s="85" t="s">
        <v>295</v>
      </c>
      <c r="D5" s="85" t="s">
        <v>296</v>
      </c>
      <c r="E5" s="83"/>
      <c r="F5" s="83"/>
      <c r="G5" s="82"/>
      <c r="H5" s="82"/>
    </row>
    <row r="6" spans="1:12" customFormat="1" ht="73.5" customHeight="1" x14ac:dyDescent="0.3">
      <c r="A6" s="132"/>
      <c r="B6" s="133"/>
      <c r="C6" s="98" t="s">
        <v>319</v>
      </c>
      <c r="D6" s="86"/>
      <c r="E6" s="83"/>
      <c r="F6" s="83"/>
      <c r="G6" s="82"/>
      <c r="H6" s="82"/>
    </row>
    <row r="7" spans="1:12" customFormat="1" ht="21" x14ac:dyDescent="0.3">
      <c r="A7" s="83"/>
      <c r="B7" s="83"/>
      <c r="C7" s="83"/>
      <c r="D7" s="83"/>
      <c r="E7" s="83"/>
      <c r="F7" s="83"/>
      <c r="G7" s="82"/>
      <c r="H7" s="82"/>
    </row>
    <row r="8" spans="1:12" customFormat="1" ht="42.75" customHeight="1" x14ac:dyDescent="0.3">
      <c r="A8" s="87" t="s">
        <v>0</v>
      </c>
      <c r="B8" s="88" t="s">
        <v>358</v>
      </c>
      <c r="C8" s="88" t="s">
        <v>359</v>
      </c>
      <c r="D8" s="88" t="s">
        <v>360</v>
      </c>
      <c r="E8" s="88" t="s">
        <v>361</v>
      </c>
      <c r="F8" s="88" t="s">
        <v>7</v>
      </c>
      <c r="G8" s="88" t="s">
        <v>318</v>
      </c>
      <c r="H8" s="93" t="s">
        <v>2</v>
      </c>
      <c r="I8" s="34" t="s">
        <v>3</v>
      </c>
      <c r="J8" s="35" t="s">
        <v>4</v>
      </c>
      <c r="K8" s="35" t="s">
        <v>5</v>
      </c>
      <c r="L8" s="36" t="s">
        <v>1</v>
      </c>
    </row>
    <row r="9" spans="1:12" ht="356.25" customHeight="1" x14ac:dyDescent="0.3">
      <c r="A9" s="41">
        <v>1</v>
      </c>
      <c r="B9" s="24" t="s">
        <v>22</v>
      </c>
      <c r="C9" s="24" t="s">
        <v>107</v>
      </c>
      <c r="D9" s="54" t="s">
        <v>298</v>
      </c>
      <c r="E9" s="24" t="s">
        <v>296</v>
      </c>
      <c r="F9" s="30" t="s">
        <v>468</v>
      </c>
      <c r="G9" s="24" t="s">
        <v>502</v>
      </c>
      <c r="H9" s="24"/>
      <c r="I9" s="23"/>
      <c r="J9" s="23"/>
      <c r="K9" s="23"/>
      <c r="L9" s="38"/>
    </row>
    <row r="10" spans="1:12" ht="216" x14ac:dyDescent="0.3">
      <c r="A10" s="45">
        <v>2</v>
      </c>
      <c r="B10" s="26" t="s">
        <v>22</v>
      </c>
      <c r="C10" s="26" t="s">
        <v>107</v>
      </c>
      <c r="D10" s="26" t="s">
        <v>298</v>
      </c>
      <c r="E10" s="26" t="s">
        <v>296</v>
      </c>
      <c r="F10" s="29" t="s">
        <v>467</v>
      </c>
      <c r="G10" s="26" t="s">
        <v>470</v>
      </c>
      <c r="H10" s="26"/>
      <c r="I10" s="10"/>
      <c r="J10" s="10"/>
      <c r="K10" s="10"/>
      <c r="L10" s="40"/>
    </row>
    <row r="11" spans="1:12" ht="129.6" x14ac:dyDescent="0.3">
      <c r="A11" s="41">
        <v>3</v>
      </c>
      <c r="B11" s="24" t="s">
        <v>22</v>
      </c>
      <c r="C11" s="24" t="s">
        <v>107</v>
      </c>
      <c r="D11" s="24" t="s">
        <v>86</v>
      </c>
      <c r="E11" s="24" t="s">
        <v>296</v>
      </c>
      <c r="F11" s="28" t="s">
        <v>369</v>
      </c>
      <c r="G11" s="24" t="s">
        <v>331</v>
      </c>
      <c r="H11" s="24"/>
      <c r="I11" s="23"/>
      <c r="J11" s="23"/>
      <c r="K11" s="23"/>
      <c r="L11" s="38"/>
    </row>
    <row r="12" spans="1:12" ht="409.6" x14ac:dyDescent="0.3">
      <c r="A12" s="45">
        <v>4</v>
      </c>
      <c r="B12" s="26" t="s">
        <v>22</v>
      </c>
      <c r="C12" s="26" t="s">
        <v>107</v>
      </c>
      <c r="D12" s="26" t="s">
        <v>86</v>
      </c>
      <c r="E12" s="26" t="s">
        <v>296</v>
      </c>
      <c r="F12" s="31" t="s">
        <v>464</v>
      </c>
      <c r="G12" s="46" t="s">
        <v>471</v>
      </c>
      <c r="H12" s="26"/>
      <c r="I12" s="10"/>
      <c r="J12" s="10"/>
      <c r="K12" s="10"/>
      <c r="L12" s="40"/>
    </row>
    <row r="13" spans="1:12" ht="288" x14ac:dyDescent="0.3">
      <c r="A13" s="41">
        <v>5</v>
      </c>
      <c r="B13" s="24" t="s">
        <v>22</v>
      </c>
      <c r="C13" s="24" t="s">
        <v>107</v>
      </c>
      <c r="D13" s="24" t="s">
        <v>86</v>
      </c>
      <c r="E13" s="24" t="s">
        <v>296</v>
      </c>
      <c r="F13" s="30" t="s">
        <v>465</v>
      </c>
      <c r="G13" s="47" t="s">
        <v>472</v>
      </c>
      <c r="H13" s="24"/>
      <c r="I13" s="23"/>
      <c r="J13" s="23"/>
      <c r="K13" s="23"/>
      <c r="L13" s="38"/>
    </row>
    <row r="14" spans="1:12" ht="266.25" customHeight="1" x14ac:dyDescent="0.3">
      <c r="A14" s="45">
        <v>6</v>
      </c>
      <c r="B14" s="26" t="s">
        <v>22</v>
      </c>
      <c r="C14" s="26" t="s">
        <v>107</v>
      </c>
      <c r="D14" s="26" t="s">
        <v>89</v>
      </c>
      <c r="E14" s="26" t="s">
        <v>296</v>
      </c>
      <c r="F14" s="31" t="s">
        <v>514</v>
      </c>
      <c r="G14" s="26" t="s">
        <v>432</v>
      </c>
      <c r="H14" s="26"/>
      <c r="I14" s="10"/>
      <c r="J14" s="10"/>
      <c r="K14" s="10"/>
      <c r="L14" s="40"/>
    </row>
    <row r="15" spans="1:12" ht="345.75" customHeight="1" x14ac:dyDescent="0.3">
      <c r="A15" s="63">
        <v>7</v>
      </c>
      <c r="B15" s="54" t="s">
        <v>24</v>
      </c>
      <c r="C15" s="54" t="s">
        <v>107</v>
      </c>
      <c r="D15" s="54" t="s">
        <v>298</v>
      </c>
      <c r="E15" s="54" t="s">
        <v>296</v>
      </c>
      <c r="F15" s="64" t="s">
        <v>515</v>
      </c>
      <c r="G15" s="54" t="s">
        <v>501</v>
      </c>
      <c r="H15" s="26"/>
      <c r="I15" s="10"/>
      <c r="J15" s="10"/>
      <c r="K15" s="10"/>
      <c r="L15" s="40"/>
    </row>
    <row r="16" spans="1:12" ht="373.5" customHeight="1" x14ac:dyDescent="0.3">
      <c r="A16" s="45">
        <v>8</v>
      </c>
      <c r="B16" s="26" t="s">
        <v>24</v>
      </c>
      <c r="C16" s="26" t="s">
        <v>107</v>
      </c>
      <c r="D16" s="26" t="s">
        <v>86</v>
      </c>
      <c r="E16" s="26" t="s">
        <v>296</v>
      </c>
      <c r="F16" s="31" t="s">
        <v>516</v>
      </c>
      <c r="G16" s="26" t="s">
        <v>475</v>
      </c>
      <c r="H16" s="26"/>
      <c r="I16" s="10"/>
      <c r="J16" s="10"/>
      <c r="K16" s="10"/>
      <c r="L16" s="40"/>
    </row>
    <row r="17" spans="1:12" ht="354" customHeight="1" x14ac:dyDescent="0.3">
      <c r="A17" s="63">
        <v>9</v>
      </c>
      <c r="B17" s="54" t="s">
        <v>24</v>
      </c>
      <c r="C17" s="54" t="s">
        <v>107</v>
      </c>
      <c r="D17" s="54" t="s">
        <v>86</v>
      </c>
      <c r="E17" s="54" t="s">
        <v>296</v>
      </c>
      <c r="F17" s="64" t="s">
        <v>517</v>
      </c>
      <c r="G17" s="54" t="s">
        <v>474</v>
      </c>
      <c r="H17" s="54"/>
      <c r="I17" s="10"/>
      <c r="J17" s="10"/>
      <c r="K17" s="10"/>
      <c r="L17" s="40"/>
    </row>
    <row r="18" spans="1:12" ht="409.6" x14ac:dyDescent="0.3">
      <c r="A18" s="45">
        <v>10</v>
      </c>
      <c r="B18" s="26" t="s">
        <v>24</v>
      </c>
      <c r="C18" s="26" t="s">
        <v>107</v>
      </c>
      <c r="D18" s="26" t="s">
        <v>89</v>
      </c>
      <c r="E18" s="26" t="s">
        <v>296</v>
      </c>
      <c r="F18" s="31" t="s">
        <v>469</v>
      </c>
      <c r="G18" s="26" t="s">
        <v>473</v>
      </c>
      <c r="H18" s="26"/>
      <c r="I18" s="10"/>
      <c r="J18" s="10"/>
      <c r="K18" s="10"/>
      <c r="L18" s="40"/>
    </row>
    <row r="19" spans="1:12" ht="129.6" x14ac:dyDescent="0.3">
      <c r="A19" s="41">
        <v>11</v>
      </c>
      <c r="B19" s="24" t="s">
        <v>24</v>
      </c>
      <c r="C19" s="24" t="s">
        <v>107</v>
      </c>
      <c r="D19" s="24" t="s">
        <v>86</v>
      </c>
      <c r="E19" s="24" t="s">
        <v>296</v>
      </c>
      <c r="F19" s="30" t="s">
        <v>414</v>
      </c>
      <c r="G19" s="24" t="s">
        <v>333</v>
      </c>
      <c r="H19" s="24"/>
      <c r="I19" s="23"/>
      <c r="J19" s="23"/>
      <c r="K19" s="23"/>
      <c r="L19" s="38"/>
    </row>
    <row r="20" spans="1:12" ht="129.6" x14ac:dyDescent="0.3">
      <c r="A20" s="45">
        <v>12</v>
      </c>
      <c r="B20" s="26" t="s">
        <v>24</v>
      </c>
      <c r="C20" s="26" t="s">
        <v>107</v>
      </c>
      <c r="D20" s="26" t="s">
        <v>86</v>
      </c>
      <c r="E20" s="26" t="s">
        <v>296</v>
      </c>
      <c r="F20" s="61" t="s">
        <v>415</v>
      </c>
      <c r="G20" s="26" t="s">
        <v>333</v>
      </c>
      <c r="H20" s="26"/>
      <c r="I20" s="10"/>
      <c r="J20" s="10"/>
      <c r="K20" s="10"/>
      <c r="L20" s="40"/>
    </row>
    <row r="21" spans="1:12" ht="396.75" customHeight="1" x14ac:dyDescent="0.3">
      <c r="A21" s="24">
        <v>13</v>
      </c>
      <c r="B21" s="24" t="s">
        <v>28</v>
      </c>
      <c r="C21" s="24" t="s">
        <v>107</v>
      </c>
      <c r="D21" s="24" t="s">
        <v>88</v>
      </c>
      <c r="E21" s="24" t="s">
        <v>296</v>
      </c>
      <c r="F21" s="47" t="s">
        <v>400</v>
      </c>
      <c r="G21" s="24" t="s">
        <v>409</v>
      </c>
      <c r="H21" s="24"/>
      <c r="I21" s="23"/>
      <c r="J21" s="23"/>
      <c r="K21" s="23"/>
      <c r="L21" s="23"/>
    </row>
    <row r="22" spans="1:12" ht="195.75" customHeight="1" x14ac:dyDescent="0.3">
      <c r="A22" s="45">
        <v>14</v>
      </c>
      <c r="B22" s="26" t="s">
        <v>28</v>
      </c>
      <c r="C22" s="26" t="s">
        <v>107</v>
      </c>
      <c r="D22" s="26" t="s">
        <v>89</v>
      </c>
      <c r="E22" s="26" t="s">
        <v>296</v>
      </c>
      <c r="F22" s="31" t="s">
        <v>394</v>
      </c>
      <c r="G22" s="26" t="s">
        <v>418</v>
      </c>
      <c r="H22" s="26"/>
      <c r="I22" s="10"/>
      <c r="J22" s="10"/>
      <c r="K22" s="10"/>
      <c r="L22" s="40"/>
    </row>
    <row r="23" spans="1:12" ht="273.75" customHeight="1" x14ac:dyDescent="0.3">
      <c r="A23" s="63">
        <v>15</v>
      </c>
      <c r="B23" s="54" t="s">
        <v>28</v>
      </c>
      <c r="C23" s="54" t="s">
        <v>107</v>
      </c>
      <c r="D23" s="54" t="s">
        <v>89</v>
      </c>
      <c r="E23" s="54" t="s">
        <v>296</v>
      </c>
      <c r="F23" s="64" t="s">
        <v>395</v>
      </c>
      <c r="G23" s="54" t="s">
        <v>396</v>
      </c>
      <c r="H23" s="54"/>
      <c r="I23" s="53"/>
      <c r="J23" s="53"/>
      <c r="K23" s="53"/>
      <c r="L23" s="65"/>
    </row>
    <row r="24" spans="1:12" ht="361.5" customHeight="1" x14ac:dyDescent="0.3">
      <c r="A24" s="45">
        <v>16</v>
      </c>
      <c r="B24" s="26" t="s">
        <v>28</v>
      </c>
      <c r="C24" s="26" t="s">
        <v>107</v>
      </c>
      <c r="D24" s="26" t="s">
        <v>298</v>
      </c>
      <c r="E24" s="26" t="s">
        <v>296</v>
      </c>
      <c r="F24" s="31" t="s">
        <v>397</v>
      </c>
      <c r="G24" s="26" t="s">
        <v>398</v>
      </c>
      <c r="H24" s="26"/>
      <c r="I24" s="10"/>
      <c r="J24" s="10"/>
      <c r="K24" s="10"/>
      <c r="L24" s="40"/>
    </row>
    <row r="25" spans="1:12" s="56" customFormat="1" ht="195.75" customHeight="1" x14ac:dyDescent="0.3">
      <c r="A25" s="63">
        <v>17</v>
      </c>
      <c r="B25" s="54" t="s">
        <v>28</v>
      </c>
      <c r="C25" s="54" t="s">
        <v>107</v>
      </c>
      <c r="D25" s="54" t="s">
        <v>86</v>
      </c>
      <c r="E25" s="54" t="s">
        <v>296</v>
      </c>
      <c r="F25" s="64" t="s">
        <v>399</v>
      </c>
      <c r="G25" s="54" t="s">
        <v>413</v>
      </c>
      <c r="H25" s="54"/>
      <c r="I25" s="53"/>
      <c r="J25" s="53"/>
      <c r="K25" s="53"/>
      <c r="L25" s="65"/>
    </row>
    <row r="26" spans="1:12" s="76" customFormat="1" ht="195.75" customHeight="1" x14ac:dyDescent="0.3">
      <c r="A26" s="70">
        <v>18</v>
      </c>
      <c r="B26" s="71" t="s">
        <v>28</v>
      </c>
      <c r="C26" s="71" t="s">
        <v>107</v>
      </c>
      <c r="D26" s="71" t="s">
        <v>86</v>
      </c>
      <c r="E26" s="71" t="s">
        <v>296</v>
      </c>
      <c r="F26" s="72" t="s">
        <v>513</v>
      </c>
      <c r="G26" s="71" t="s">
        <v>463</v>
      </c>
      <c r="H26" s="71"/>
      <c r="I26" s="107"/>
      <c r="J26" s="107"/>
      <c r="K26" s="107"/>
      <c r="L26" s="108"/>
    </row>
    <row r="27" spans="1:12" s="69" customFormat="1" ht="264" customHeight="1" x14ac:dyDescent="0.3">
      <c r="A27" s="41">
        <v>19</v>
      </c>
      <c r="B27" s="24" t="s">
        <v>30</v>
      </c>
      <c r="C27" s="24" t="s">
        <v>107</v>
      </c>
      <c r="D27" s="24" t="s">
        <v>86</v>
      </c>
      <c r="E27" s="24" t="s">
        <v>296</v>
      </c>
      <c r="F27" s="47" t="s">
        <v>411</v>
      </c>
      <c r="G27" s="24" t="s">
        <v>392</v>
      </c>
      <c r="H27" s="24"/>
      <c r="I27" s="24"/>
      <c r="J27" s="24"/>
      <c r="K27" s="24"/>
      <c r="L27" s="58"/>
    </row>
    <row r="28" spans="1:12" s="68" customFormat="1" ht="236.25" customHeight="1" x14ac:dyDescent="0.3">
      <c r="A28" s="70">
        <v>20</v>
      </c>
      <c r="B28" s="71" t="s">
        <v>30</v>
      </c>
      <c r="C28" s="71" t="s">
        <v>107</v>
      </c>
      <c r="D28" s="71" t="s">
        <v>86</v>
      </c>
      <c r="E28" s="71" t="s">
        <v>296</v>
      </c>
      <c r="F28" s="72" t="s">
        <v>374</v>
      </c>
      <c r="G28" s="71" t="s">
        <v>408</v>
      </c>
      <c r="H28" s="71"/>
      <c r="I28" s="71"/>
      <c r="J28" s="71"/>
      <c r="K28" s="71"/>
      <c r="L28" s="73"/>
    </row>
    <row r="29" spans="1:12" x14ac:dyDescent="0.3">
      <c r="A29" s="45"/>
      <c r="B29" s="26"/>
      <c r="C29" s="26"/>
      <c r="D29" s="26"/>
      <c r="E29" s="26"/>
      <c r="F29" s="26"/>
      <c r="G29" s="26"/>
      <c r="H29" s="26"/>
      <c r="I29" s="10"/>
      <c r="J29" s="10"/>
      <c r="K29" s="10"/>
      <c r="L29" s="40"/>
    </row>
    <row r="30" spans="1:12" x14ac:dyDescent="0.3">
      <c r="A30" s="41"/>
      <c r="B30" s="24"/>
      <c r="C30" s="24"/>
      <c r="D30" s="24"/>
      <c r="E30" s="24"/>
      <c r="F30" s="24"/>
      <c r="G30" s="24"/>
      <c r="H30" s="24"/>
      <c r="I30" s="23"/>
      <c r="J30" s="23"/>
      <c r="K30" s="23"/>
      <c r="L30" s="38"/>
    </row>
    <row r="31" spans="1:12" x14ac:dyDescent="0.3">
      <c r="A31" s="45"/>
      <c r="B31" s="26"/>
      <c r="C31" s="26"/>
      <c r="D31" s="26"/>
      <c r="E31" s="26"/>
      <c r="F31" s="26"/>
      <c r="G31" s="26"/>
      <c r="H31" s="26"/>
      <c r="I31" s="10"/>
      <c r="J31" s="10"/>
      <c r="K31" s="10"/>
      <c r="L31" s="40"/>
    </row>
    <row r="32" spans="1:12" x14ac:dyDescent="0.3">
      <c r="A32" s="41"/>
      <c r="B32" s="24"/>
      <c r="C32" s="24"/>
      <c r="D32" s="24"/>
      <c r="E32" s="24"/>
      <c r="F32" s="24"/>
      <c r="G32" s="24"/>
      <c r="H32" s="24"/>
      <c r="I32" s="23"/>
      <c r="J32" s="23"/>
      <c r="K32" s="23"/>
      <c r="L32" s="38"/>
    </row>
    <row r="33" spans="1:12" x14ac:dyDescent="0.3">
      <c r="A33" s="45"/>
      <c r="B33" s="26"/>
      <c r="C33" s="26"/>
      <c r="D33" s="26"/>
      <c r="E33" s="26"/>
      <c r="F33" s="26"/>
      <c r="G33" s="26"/>
      <c r="H33" s="26"/>
      <c r="I33" s="10"/>
      <c r="J33" s="10"/>
      <c r="K33" s="10"/>
      <c r="L33" s="40"/>
    </row>
    <row r="34" spans="1:12" x14ac:dyDescent="0.3">
      <c r="A34" s="41"/>
      <c r="B34" s="24"/>
      <c r="C34" s="24"/>
      <c r="D34" s="24"/>
      <c r="E34" s="24"/>
      <c r="F34" s="24"/>
      <c r="G34" s="24"/>
      <c r="H34" s="24"/>
      <c r="I34" s="23"/>
      <c r="J34" s="23"/>
      <c r="K34" s="23"/>
      <c r="L34" s="38"/>
    </row>
    <row r="35" spans="1:12" x14ac:dyDescent="0.3">
      <c r="A35" s="45"/>
      <c r="B35" s="26"/>
      <c r="C35" s="26"/>
      <c r="D35" s="26"/>
      <c r="E35" s="26"/>
      <c r="F35" s="26"/>
      <c r="G35" s="26"/>
      <c r="H35" s="26"/>
      <c r="I35" s="10"/>
      <c r="J35" s="10"/>
      <c r="K35" s="10"/>
      <c r="L35" s="40"/>
    </row>
    <row r="36" spans="1:12" x14ac:dyDescent="0.3">
      <c r="A36" s="41"/>
      <c r="B36" s="24"/>
      <c r="C36" s="24"/>
      <c r="D36" s="24"/>
      <c r="E36" s="24"/>
      <c r="F36" s="24"/>
      <c r="G36" s="24"/>
      <c r="H36" s="24"/>
      <c r="I36" s="23"/>
      <c r="J36" s="23"/>
      <c r="K36" s="23"/>
      <c r="L36" s="38"/>
    </row>
    <row r="37" spans="1:12" x14ac:dyDescent="0.3">
      <c r="A37" s="45"/>
      <c r="B37" s="26"/>
      <c r="C37" s="26"/>
      <c r="D37" s="26"/>
      <c r="E37" s="26"/>
      <c r="F37" s="26"/>
      <c r="G37" s="26"/>
      <c r="H37" s="26"/>
      <c r="I37" s="10"/>
      <c r="J37" s="10"/>
      <c r="K37" s="10"/>
      <c r="L37" s="40"/>
    </row>
    <row r="38" spans="1:12" x14ac:dyDescent="0.3">
      <c r="A38" s="41"/>
      <c r="B38" s="24"/>
      <c r="C38" s="24"/>
      <c r="D38" s="24"/>
      <c r="E38" s="24"/>
      <c r="F38" s="24"/>
      <c r="G38" s="24"/>
      <c r="H38" s="24"/>
      <c r="I38" s="23"/>
      <c r="J38" s="23"/>
      <c r="K38" s="23"/>
      <c r="L38" s="38"/>
    </row>
    <row r="39" spans="1:12" x14ac:dyDescent="0.3">
      <c r="A39" s="45"/>
      <c r="B39" s="26"/>
      <c r="C39" s="26"/>
      <c r="D39" s="26"/>
      <c r="E39" s="26"/>
      <c r="F39" s="26"/>
      <c r="G39" s="26"/>
      <c r="H39" s="26"/>
      <c r="I39" s="10"/>
      <c r="J39" s="10"/>
      <c r="K39" s="10"/>
      <c r="L39" s="40"/>
    </row>
    <row r="40" spans="1:12" x14ac:dyDescent="0.3">
      <c r="A40" s="41"/>
      <c r="B40" s="24"/>
      <c r="C40" s="24"/>
      <c r="D40" s="24"/>
      <c r="E40" s="24"/>
      <c r="F40" s="24"/>
      <c r="G40" s="24"/>
      <c r="H40" s="24"/>
      <c r="I40" s="23"/>
      <c r="J40" s="23"/>
      <c r="K40" s="23"/>
      <c r="L40" s="38"/>
    </row>
    <row r="41" spans="1:12" x14ac:dyDescent="0.3">
      <c r="A41" s="45"/>
      <c r="B41" s="26"/>
      <c r="C41" s="26"/>
      <c r="D41" s="26"/>
      <c r="E41" s="26"/>
      <c r="F41" s="26"/>
      <c r="G41" s="26"/>
      <c r="H41" s="26"/>
      <c r="I41" s="10"/>
      <c r="J41" s="10"/>
      <c r="K41" s="10"/>
      <c r="L41" s="40"/>
    </row>
    <row r="42" spans="1:12" x14ac:dyDescent="0.3">
      <c r="A42" s="41"/>
      <c r="B42" s="24"/>
      <c r="C42" s="24"/>
      <c r="D42" s="24"/>
      <c r="E42" s="24"/>
      <c r="F42" s="24"/>
      <c r="G42" s="24"/>
      <c r="H42" s="24"/>
      <c r="I42" s="23"/>
      <c r="J42" s="23"/>
      <c r="K42" s="23"/>
      <c r="L42" s="38"/>
    </row>
    <row r="43" spans="1:12" x14ac:dyDescent="0.3">
      <c r="A43" s="45"/>
      <c r="B43" s="26"/>
      <c r="C43" s="26"/>
      <c r="D43" s="26"/>
      <c r="E43" s="26"/>
      <c r="F43" s="26"/>
      <c r="G43" s="26"/>
      <c r="H43" s="26"/>
      <c r="I43" s="10"/>
      <c r="J43" s="10"/>
      <c r="K43" s="10"/>
      <c r="L43" s="40"/>
    </row>
    <row r="44" spans="1:12" x14ac:dyDescent="0.3">
      <c r="A44" s="41"/>
      <c r="B44" s="24"/>
      <c r="C44" s="24"/>
      <c r="D44" s="24"/>
      <c r="E44" s="24"/>
      <c r="F44" s="24"/>
      <c r="G44" s="24"/>
      <c r="H44" s="24"/>
      <c r="I44" s="23"/>
      <c r="J44" s="23"/>
      <c r="K44" s="23"/>
      <c r="L44" s="38"/>
    </row>
    <row r="45" spans="1:12" x14ac:dyDescent="0.3">
      <c r="A45" s="45"/>
      <c r="B45" s="26"/>
      <c r="C45" s="26"/>
      <c r="D45" s="26"/>
      <c r="E45" s="26"/>
      <c r="F45" s="26"/>
      <c r="G45" s="26"/>
      <c r="H45" s="26"/>
      <c r="I45" s="10"/>
      <c r="J45" s="10"/>
      <c r="K45" s="10"/>
      <c r="L45" s="40"/>
    </row>
    <row r="46" spans="1:12" x14ac:dyDescent="0.3">
      <c r="A46" s="41"/>
      <c r="B46" s="24"/>
      <c r="C46" s="24"/>
      <c r="D46" s="24"/>
      <c r="E46" s="24"/>
      <c r="F46" s="24"/>
      <c r="G46" s="24"/>
      <c r="H46" s="24"/>
      <c r="I46" s="23"/>
      <c r="J46" s="23"/>
      <c r="K46" s="23"/>
      <c r="L46" s="38"/>
    </row>
    <row r="47" spans="1:12" x14ac:dyDescent="0.3">
      <c r="A47" s="45"/>
      <c r="B47" s="26"/>
      <c r="C47" s="26"/>
      <c r="D47" s="26"/>
      <c r="E47" s="26"/>
      <c r="F47" s="26"/>
      <c r="G47" s="26"/>
      <c r="H47" s="26"/>
      <c r="I47" s="10"/>
      <c r="J47" s="10"/>
      <c r="K47" s="10"/>
      <c r="L47" s="40"/>
    </row>
    <row r="48" spans="1:12" x14ac:dyDescent="0.3">
      <c r="A48" s="41"/>
      <c r="B48" s="24"/>
      <c r="C48" s="24"/>
      <c r="D48" s="24"/>
      <c r="E48" s="24"/>
      <c r="F48" s="24"/>
      <c r="G48" s="24"/>
      <c r="H48" s="24"/>
      <c r="I48" s="23"/>
      <c r="J48" s="23"/>
      <c r="K48" s="23"/>
      <c r="L48" s="38"/>
    </row>
    <row r="49" spans="1:12" x14ac:dyDescent="0.3">
      <c r="A49" s="45"/>
      <c r="B49" s="26"/>
      <c r="C49" s="26"/>
      <c r="D49" s="26"/>
      <c r="E49" s="26"/>
      <c r="F49" s="26"/>
      <c r="G49" s="26"/>
      <c r="H49" s="26"/>
      <c r="I49" s="10"/>
      <c r="J49" s="10"/>
      <c r="K49" s="10"/>
      <c r="L49" s="40"/>
    </row>
    <row r="50" spans="1:12" x14ac:dyDescent="0.3">
      <c r="A50" s="91"/>
      <c r="B50" s="92"/>
      <c r="C50" s="92"/>
      <c r="D50" s="92"/>
      <c r="E50" s="92"/>
      <c r="F50" s="92"/>
      <c r="G50" s="92"/>
      <c r="H50" s="92"/>
      <c r="I50" s="43"/>
      <c r="J50" s="43"/>
      <c r="K50" s="43"/>
      <c r="L50" s="44"/>
    </row>
    <row r="51" spans="1:12" x14ac:dyDescent="0.3">
      <c r="A51" s="89"/>
      <c r="B51" s="89"/>
      <c r="C51" s="89"/>
      <c r="D51" s="89"/>
      <c r="E51" s="89"/>
      <c r="F51" s="89"/>
      <c r="G51" s="89"/>
      <c r="H51" s="89"/>
      <c r="I51" s="11"/>
      <c r="J51" s="11"/>
      <c r="K51" s="11"/>
      <c r="L51" s="11"/>
    </row>
  </sheetData>
  <customSheetViews>
    <customSheetView guid="{F6F0C5F9-7C8B-45FC-9632-BBFEF7D3CD21}" scale="80" showPageBreaks="1" fitToPage="1" topLeftCell="F28">
      <selection activeCell="G28" sqref="G28"/>
      <pageMargins left="0.25" right="0.25" top="0.75" bottom="0.75" header="0.3" footer="0.3"/>
      <pageSetup paperSize="9" scale="26" fitToHeight="0" orientation="landscape" r:id="rId1"/>
    </customSheetView>
    <customSheetView guid="{8DC06CC0-3A6C-4A46-984C-033CFF2606B6}" scale="69" showPageBreaks="1" fitToPage="1">
      <pane xSplit="7" ySplit="8" topLeftCell="H12" activePane="bottomRight" state="frozen"/>
      <selection pane="bottomRight" activeCell="D12" sqref="D12"/>
      <pageMargins left="0.25" right="0.25" top="0.75" bottom="0.75" header="0.3" footer="0.3"/>
      <pageSetup paperSize="9" scale="26" fitToHeight="0" orientation="landscape" r:id="rId2"/>
    </customSheetView>
    <customSheetView guid="{150AA8E2-A813-4724-8729-3102E39EB38D}" scale="40" showPageBreaks="1" fitToPage="1" view="pageBreakPreview">
      <pane xSplit="7" ySplit="8" topLeftCell="H9" activePane="bottomRight" state="frozen"/>
      <selection pane="bottomRight" activeCell="B9" sqref="B9"/>
      <pageMargins left="0.25" right="0.25" top="0.75" bottom="0.75" header="0.3" footer="0.3"/>
      <pageSetup paperSize="9" scale="26" fitToHeight="0" orientation="landscape" r:id="rId3"/>
    </customSheetView>
    <customSheetView guid="{FCBD8508-C493-4D74-970E-6A71ACC4E7E4}" scale="69" showPageBreaks="1" fitToPage="1">
      <pane xSplit="7" ySplit="8" topLeftCell="H15" activePane="bottomRight" state="frozen"/>
      <selection pane="bottomRight" activeCell="F15" sqref="F15"/>
      <pageMargins left="0.25" right="0.25" top="0.75" bottom="0.75" header="0.3" footer="0.3"/>
      <pageSetup paperSize="9" scale="26" fitToHeight="0" orientation="landscape" r:id="rId4"/>
    </customSheetView>
    <customSheetView guid="{B5294587-08F5-4789-A655-4B9426FAE5F5}" scale="80" showPageBreaks="1" fitToPage="1">
      <pane xSplit="6" ySplit="8" topLeftCell="H12" activePane="bottomRight" state="frozen"/>
      <selection pane="bottomRight" activeCell="A17" sqref="A17:XFD17"/>
      <pageMargins left="0.25" right="0.25" top="0.75" bottom="0.75" header="0.3" footer="0.3"/>
      <pageSetup paperSize="9" scale="26" fitToHeight="0" orientation="landscape" r:id="rId5"/>
    </customSheetView>
    <customSheetView guid="{4625D2DA-2494-4675-95E3-99E5D31EEA33}" scale="86" showPageBreaks="1" fitToPage="1" showAutoFilter="1" topLeftCell="C18">
      <selection activeCell="F18" sqref="F18"/>
      <pageMargins left="0.25" right="0.25" top="0.75" bottom="0.75" header="0.3" footer="0.3"/>
      <pageSetup paperSize="8" scale="37" fitToHeight="0" orientation="landscape" r:id="rId6"/>
      <autoFilter ref="A8:L28" xr:uid="{183604BB-6A24-498B-9359-34FEEE6671FB}"/>
    </customSheetView>
    <customSheetView guid="{5055AAF6-EC56-4F65-A4E2-6553DB9759D2}" scale="69" showPageBreaks="1" fitToPage="1">
      <pane xSplit="6" ySplit="8" topLeftCell="H12" activePane="bottomRight" state="frozen"/>
      <selection pane="bottomRight" activeCell="D12" sqref="D12"/>
      <pageMargins left="0.25" right="0.25" top="0.75" bottom="0.75" header="0.3" footer="0.3"/>
      <pageSetup paperSize="9" scale="26" fitToHeight="0" orientation="landscape" r:id="rId7"/>
    </customSheetView>
    <customSheetView guid="{7984F715-CCA5-4273-AD1C-0EF585ACFC45}" scale="86" fitToPage="1" filter="1" showAutoFilter="1">
      <pane xSplit="6" ySplit="7" topLeftCell="G8" activePane="bottomRight" state="frozen"/>
      <selection pane="bottomRight" activeCell="G26" sqref="G26"/>
      <pageMargins left="0.25" right="0.25" top="0.75" bottom="0.75" header="0.3" footer="0.3"/>
      <pageSetup paperSize="8" scale="37" fitToHeight="0" orientation="landscape" r:id="rId8"/>
      <autoFilter ref="A8:L28" xr:uid="{15A4EDF7-8F9C-4C3F-A838-F381F2A8D6A1}">
        <filterColumn colId="1">
          <filters>
            <filter val="EFRR.CP4.II"/>
            <filter val="EFRR.CP4.III"/>
          </filters>
        </filterColumn>
      </autoFilter>
    </customSheetView>
    <customSheetView guid="{4782880D-40E4-442B-B948-13F346424F7D}" scale="80" showPageBreaks="1" fitToPage="1">
      <pane xSplit="6.8954423592493299" ySplit="8" topLeftCell="H9" activePane="bottomRight" state="frozen"/>
      <selection pane="bottomRight" activeCell="G17" sqref="G17"/>
      <pageMargins left="0.25" right="0.25" top="0.75" bottom="0.75" header="0.3" footer="0.3"/>
      <pageSetup paperSize="9" scale="26" fitToHeight="0" orientation="landscape" r:id="rId9"/>
    </customSheetView>
    <customSheetView guid="{C8698A4D-485B-40E9-AC18-FFC56A1F0012}" scale="80" fitToPage="1">
      <pane xSplit="6.9249329758713136" ySplit="8" topLeftCell="H9" activePane="bottomRight" state="frozen"/>
      <selection pane="bottomRight" activeCell="G17" sqref="G17"/>
      <pageMargins left="0.25" right="0.25" top="0.75" bottom="0.75" header="0.3" footer="0.3"/>
      <pageSetup paperSize="9" scale="26" fitToHeight="0" orientation="landscape" r:id="rId10"/>
    </customSheetView>
    <customSheetView guid="{0684E94B-F121-4132-8FE0-86C5E3B17322}" scale="69" showPageBreaks="1" fitToPage="1">
      <pane xSplit="6" ySplit="7" topLeftCell="H24" activePane="bottomRight" state="frozen"/>
      <selection pane="bottomRight" activeCell="D12" sqref="D12"/>
      <pageMargins left="0.25" right="0.25" top="0.75" bottom="0.75" header="0.3" footer="0.3"/>
      <pageSetup paperSize="9" scale="28" fitToHeight="0" orientation="landscape" r:id="rId11"/>
    </customSheetView>
    <customSheetView guid="{DC8E52D4-9A3C-4968-97D1-A952FA1907A7}" scale="80" fitToPage="1">
      <pane xSplit="7" ySplit="8" topLeftCell="H9" activePane="bottomRight" state="frozen"/>
      <selection pane="bottomRight" activeCell="A24" sqref="A24:XFD24"/>
      <pageMargins left="0.25" right="0.25" top="0.75" bottom="0.75" header="0.3" footer="0.3"/>
      <pageSetup paperSize="9" scale="28" fitToHeight="0" orientation="landscape" r:id="rId12"/>
    </customSheetView>
    <customSheetView guid="{669A9983-BD19-48D8-A737-0A1FEC494EE1}" scale="80" fitToPage="1">
      <pane xSplit="7" ySplit="8" topLeftCell="H9" activePane="bottomRight" state="frozen"/>
      <selection pane="bottomRight" activeCell="A24" sqref="A24:XFD24"/>
      <pageMargins left="0.25" right="0.25" top="0.75" bottom="0.75" header="0.3" footer="0.3"/>
      <pageSetup paperSize="9" scale="28" fitToHeight="0" orientation="landscape" r:id="rId13"/>
    </customSheetView>
    <customSheetView guid="{931AE57B-1820-4357-BFB2-163C69ADC633}" scale="69" showPageBreaks="1" fitToPage="1">
      <pane xSplit="7" ySplit="8" topLeftCell="H15" activePane="bottomRight" state="frozen"/>
      <selection pane="bottomRight" activeCell="E16" sqref="E16"/>
      <pageMargins left="0.25" right="0.25" top="0.75" bottom="0.75" header="0.3" footer="0.3"/>
      <pageSetup paperSize="9" scale="28" fitToHeight="0" orientation="landscape" r:id="rId14"/>
    </customSheetView>
    <customSheetView guid="{01A82B39-D2FB-4878-A5C0-C1717C557DA9}" scale="80" fitToPage="1">
      <pane xSplit="7" ySplit="8" topLeftCell="H9" activePane="bottomRight" state="frozen"/>
      <selection pane="bottomRight" activeCell="G18" sqref="G18"/>
      <pageMargins left="0.25" right="0.25" top="0.75" bottom="0.75" header="0.3" footer="0.3"/>
      <pageSetup paperSize="9" scale="28" fitToHeight="0" orientation="landscape" r:id="rId15"/>
    </customSheetView>
    <customSheetView guid="{3B7FB896-A53E-483A-BA12-8E7E47222DCB}" scale="70" showPageBreaks="1" fitToPage="1">
      <pane xSplit="7" ySplit="8" topLeftCell="H18" activePane="bottomRight" state="frozen"/>
      <selection pane="bottomRight" activeCell="G18" sqref="G18"/>
      <pageMargins left="0.25" right="0.25" top="0.75" bottom="0.75" header="0.3" footer="0.3"/>
      <pageSetup paperSize="9" scale="31" fitToHeight="0" orientation="landscape" r:id="rId16"/>
    </customSheetView>
    <customSheetView guid="{427BC970-DE50-4768-8C79-9788A3EED0F4}" scale="70" fitToPage="1">
      <pane xSplit="7" ySplit="8" topLeftCell="H22" activePane="bottomRight" state="frozen"/>
      <selection pane="bottomRight" activeCell="G22" sqref="G22"/>
      <pageMargins left="0.25" right="0.25" top="0.75" bottom="0.75" header="0.3" footer="0.3"/>
      <pageSetup paperSize="9" scale="33" fitToHeight="0" orientation="landscape" r:id="rId17"/>
    </customSheetView>
    <customSheetView guid="{F822F68B-A3CD-4650-B683-90FCBC5A92C3}" scale="70" showPageBreaks="1" fitToPage="1">
      <pane xSplit="7" ySplit="8" topLeftCell="H17" activePane="bottomRight" state="frozen"/>
      <selection pane="bottomRight" activeCell="A24" sqref="A24:XFD24"/>
      <pageMargins left="0.25" right="0.25" top="0.75" bottom="0.75" header="0.3" footer="0.3"/>
      <pageSetup paperSize="9" scale="33" fitToHeight="0" orientation="landscape" r:id="rId18"/>
    </customSheetView>
    <customSheetView guid="{6760BA65-3465-48FE-AE27-AA90552D14D9}" scale="69" fitToPage="1">
      <pane xSplit="6" ySplit="7" topLeftCell="H24" activePane="bottomRight" state="frozen"/>
      <selection pane="bottomRight" activeCell="D12" sqref="D12"/>
      <pageMargins left="0.25" right="0.25" top="0.75" bottom="0.75" header="0.3" footer="0.3"/>
      <pageSetup paperSize="9" scale="28" fitToHeight="0" orientation="landscape" r:id="rId19"/>
    </customSheetView>
    <customSheetView guid="{F141226D-AAD5-4D55-A17E-EBA936626B70}" scale="60" showPageBreaks="1" fitToPage="1" topLeftCell="A22">
      <selection activeCell="E23" sqref="E23"/>
      <pageMargins left="0.25" right="0.25" top="0.75" bottom="0.75" header="0.3" footer="0.3"/>
      <pageSetup paperSize="9" scale="26" fitToHeight="0" orientation="landscape" r:id="rId20"/>
    </customSheetView>
    <customSheetView guid="{CF4184B7-9E1C-49DC-9B5E-3157DE29859A}" scale="69" showPageBreaks="1" fitToPage="1">
      <pane xSplit="7" ySplit="7" topLeftCell="H15" activePane="bottomRight" state="frozen"/>
      <selection pane="bottomRight" activeCell="A22" sqref="A22:XFD22"/>
      <pageMargins left="0.25" right="0.25" top="0.75" bottom="0.75" header="0.3" footer="0.3"/>
      <pageSetup paperSize="9" scale="26" fitToHeight="0" orientation="landscape" r:id="rId21"/>
    </customSheetView>
    <customSheetView guid="{D99B77B2-0A2F-4A84-9A70-2E852FE166A0}" scale="70" showPageBreaks="1" fitToPage="1">
      <pane xSplit="7" ySplit="8" topLeftCell="H22" activePane="bottomRight" state="frozen"/>
      <selection pane="bottomRight" activeCell="F22" sqref="F22"/>
      <pageMargins left="0.25" right="0.25" top="0.75" bottom="0.75" header="0.3" footer="0.3"/>
      <pageSetup paperSize="9" scale="26" fitToHeight="0" orientation="landscape" r:id="rId22"/>
    </customSheetView>
    <customSheetView guid="{2D707813-BC5B-44E1-BB0A-C243E7D458DF}" scale="70" showPageBreaks="1" fitToPage="1">
      <pane xSplit="7" ySplit="8" topLeftCell="H21" activePane="bottomRight" state="frozen"/>
      <selection pane="bottomRight" activeCell="F22" sqref="F22"/>
      <pageMargins left="0.25" right="0.25" top="0.75" bottom="0.75" header="0.3" footer="0.3"/>
      <pageSetup paperSize="9" scale="26" fitToHeight="0" orientation="landscape" r:id="rId23"/>
    </customSheetView>
    <customSheetView guid="{E51DDA3C-D0D3-4B5C-89E6-1AE8433FCFC1}" scale="80" showPageBreaks="1" fitToPage="1">
      <pane xSplit="6.8619302949061662" ySplit="8" topLeftCell="H9" activePane="bottomRight" state="frozen"/>
      <selection pane="bottomRight" activeCell="A24" sqref="A24:XFD24"/>
      <pageMargins left="0.25" right="0.25" top="0.75" bottom="0.75" header="0.3" footer="0.3"/>
      <pageSetup paperSize="9" scale="26" fitToHeight="0" orientation="landscape" r:id="rId24"/>
    </customSheetView>
    <customSheetView guid="{38CD0EA2-3CD5-41C1-9EFD-05216E68980D}" scale="69" showPageBreaks="1" fitToPage="1">
      <pane xSplit="6" ySplit="7" topLeftCell="H24" activePane="bottomRight" state="frozen"/>
      <selection pane="bottomRight" activeCell="D12" sqref="D12"/>
      <pageMargins left="0.25" right="0.25" top="0.75" bottom="0.75" header="0.3" footer="0.3"/>
      <pageSetup paperSize="9" scale="26" fitToHeight="0" orientation="landscape" r:id="rId25"/>
    </customSheetView>
    <customSheetView guid="{2729BCDC-FC45-48D5-9243-FD2D49B42BC5}" scale="70" showPageBreaks="1" fitToPage="1" topLeftCell="A20">
      <selection activeCell="F22" sqref="F22"/>
      <pageMargins left="0.25" right="0.25" top="0.75" bottom="0.75" header="0.3" footer="0.3"/>
      <pageSetup paperSize="9" scale="26" fitToHeight="0" orientation="landscape" r:id="rId26"/>
    </customSheetView>
    <customSheetView guid="{57980694-66CE-4C9C-8B1E-C7943213010A}" scale="69" showPageBreaks="1" fitToPage="1">
      <pane xSplit="6" ySplit="8" topLeftCell="H12" activePane="bottomRight" state="frozen"/>
      <selection pane="bottomRight" activeCell="D12" sqref="D12"/>
      <pageMargins left="0.25" right="0.25" top="0.75" bottom="0.75" header="0.3" footer="0.3"/>
      <pageSetup paperSize="9" scale="26" fitToHeight="0" orientation="landscape" r:id="rId27"/>
    </customSheetView>
    <customSheetView guid="{C93CEC68-283B-4799-A3DE-A6046F9C67C1}" scale="69" showPageBreaks="1" fitToPage="1">
      <pane xSplit="7" ySplit="8" topLeftCell="H12" activePane="bottomRight" state="frozen"/>
      <selection pane="bottomRight" activeCell="D12" sqref="D12"/>
      <pageMargins left="0.25" right="0.25" top="0.75" bottom="0.75" header="0.3" footer="0.3"/>
      <pageSetup paperSize="9" scale="26" fitToHeight="0" orientation="landscape" r:id="rId28"/>
    </customSheetView>
    <customSheetView guid="{DB35F2C5-71F8-434E-851A-EA1DE9D5414D}" scale="70" showPageBreaks="1" fitToPage="1">
      <pane xSplit="6.4961715160796327" ySplit="8" topLeftCell="H22" activePane="bottomRight" state="frozen"/>
      <selection pane="bottomRight" activeCell="F10" sqref="F10"/>
      <pageMargins left="0.25" right="0.25" top="0.75" bottom="0.75" header="0.3" footer="0.3"/>
      <pageSetup paperSize="9" scale="26" fitToHeight="0" orientation="landscape" r:id="rId29"/>
    </customSheetView>
  </customSheetViews>
  <mergeCells count="3">
    <mergeCell ref="A3:C3"/>
    <mergeCell ref="D3:F3"/>
    <mergeCell ref="A5:B6"/>
  </mergeCells>
  <pageMargins left="0.25" right="0.25" top="0.75" bottom="0.75" header="0.3" footer="0.3"/>
  <pageSetup paperSize="9" scale="26" fitToHeight="0" orientation="landscape" r:id="rId30"/>
  <drawing r:id="rId31"/>
  <extLst>
    <ext xmlns:x14="http://schemas.microsoft.com/office/spreadsheetml/2009/9/main" uri="{CCE6A557-97BC-4b89-ADB6-D9C93CAAB3DF}">
      <x14:dataValidations xmlns:xm="http://schemas.microsoft.com/office/excel/2006/main" count="5">
        <x14:dataValidation type="list" allowBlank="1" showInputMessage="1" showErrorMessage="1" xr:uid="{B120CF9E-FC77-4A95-8A30-5B55F071E175}">
          <x14:formula1>
            <xm:f>listy!$F$2:$F$17</xm:f>
          </x14:formula1>
          <xm:sqref>E3:E6 D3:D4</xm:sqref>
        </x14:dataValidation>
        <x14:dataValidation type="list" allowBlank="1" showInputMessage="1" showErrorMessage="1" xr:uid="{CF862966-84E3-445C-999C-446990A73CB9}">
          <x14:formula1>
            <xm:f>listy!$D$2:$D$7</xm:f>
          </x14:formula1>
          <xm:sqref>F1 D10:D50</xm:sqref>
        </x14:dataValidation>
        <x14:dataValidation type="list" allowBlank="1" showInputMessage="1" showErrorMessage="1" xr:uid="{10EF299B-FE53-4061-91A8-AF37EC48C027}">
          <x14:formula1>
            <xm:f>listy!$K$2:$K$3</xm:f>
          </x14:formula1>
          <xm:sqref>E9:E50</xm:sqref>
        </x14:dataValidation>
        <x14:dataValidation type="list" allowBlank="1" showInputMessage="1" showErrorMessage="1" xr:uid="{0173D09B-EA7D-4738-8DD6-C17AF0BAA2F8}">
          <x14:formula1>
            <xm:f>OFFSET(listy!$I$1,MATCH($D$3,ListaRob,0),0,COUNTIF(ListaRob,$D$3),1)</xm:f>
          </x14:formula1>
          <xm:sqref>C9:C50</xm:sqref>
        </x14:dataValidation>
        <x14:dataValidation type="list" allowBlank="1" showInputMessage="1" showErrorMessage="1" xr:uid="{DEFC9342-2CC8-4F83-B558-81DE9966BEFE}">
          <x14:formula1>
            <xm:f>listy!$A$2:$A$39</xm:f>
          </x14:formula1>
          <xm:sqref>B9:B51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63AC3-95CC-4ECB-BE1B-9783D9C5E405}">
  <sheetPr>
    <pageSetUpPr fitToPage="1"/>
  </sheetPr>
  <dimension ref="A1:L64"/>
  <sheetViews>
    <sheetView zoomScale="73" zoomScaleNormal="70" zoomScaleSheetLayoutView="40" workbookViewId="0">
      <pane xSplit="6" ySplit="7" topLeftCell="G8" activePane="bottomRight" state="frozen"/>
      <selection pane="topRight" activeCell="F1" sqref="F1"/>
      <selection pane="bottomLeft" activeCell="A8" sqref="A8"/>
      <selection pane="bottomRight" activeCell="F9" sqref="F9"/>
    </sheetView>
  </sheetViews>
  <sheetFormatPr defaultColWidth="9.109375" defaultRowHeight="14.4" x14ac:dyDescent="0.3"/>
  <cols>
    <col min="1" max="1" width="8.6640625" style="59" customWidth="1"/>
    <col min="2" max="2" width="35.6640625" style="59" customWidth="1"/>
    <col min="3" max="3" width="27.5546875" style="59" customWidth="1"/>
    <col min="4" max="5" width="25.44140625" style="59" customWidth="1"/>
    <col min="6" max="6" width="212.109375" style="59" customWidth="1"/>
    <col min="7" max="7" width="77" style="59" customWidth="1"/>
    <col min="8" max="8" width="41.88671875" style="59" customWidth="1"/>
    <col min="9" max="9" width="38.6640625" style="8" customWidth="1"/>
    <col min="10" max="10" width="46.88671875" style="8" customWidth="1"/>
    <col min="11" max="11" width="30.88671875" style="8" customWidth="1"/>
    <col min="12" max="12" width="36.88671875" style="8" customWidth="1"/>
    <col min="13" max="16384" width="9.109375" style="8"/>
  </cols>
  <sheetData>
    <row r="1" spans="1:12" customFormat="1" ht="21" x14ac:dyDescent="0.3">
      <c r="A1" s="81" t="s">
        <v>294</v>
      </c>
      <c r="B1" s="82"/>
      <c r="C1" s="82"/>
      <c r="D1" s="82"/>
      <c r="E1" s="82"/>
      <c r="F1" s="82"/>
      <c r="G1" s="82"/>
      <c r="H1" s="82"/>
    </row>
    <row r="2" spans="1:12" customFormat="1" ht="21" x14ac:dyDescent="0.3">
      <c r="A2" s="81"/>
      <c r="B2" s="82"/>
      <c r="C2" s="82"/>
      <c r="D2" s="82"/>
      <c r="E2" s="82"/>
      <c r="F2" s="82"/>
      <c r="G2" s="82"/>
      <c r="H2" s="82"/>
    </row>
    <row r="3" spans="1:12" customFormat="1" ht="42" customHeight="1" x14ac:dyDescent="0.3">
      <c r="A3" s="127" t="s">
        <v>300</v>
      </c>
      <c r="B3" s="127"/>
      <c r="C3" s="127"/>
      <c r="D3" s="129" t="s">
        <v>277</v>
      </c>
      <c r="E3" s="129"/>
      <c r="F3" s="129"/>
      <c r="G3" s="82"/>
      <c r="H3" s="82"/>
    </row>
    <row r="4" spans="1:12" customFormat="1" ht="21" x14ac:dyDescent="0.3">
      <c r="A4" s="83"/>
      <c r="B4" s="83"/>
      <c r="C4" s="83"/>
      <c r="D4" s="83"/>
      <c r="E4" s="83"/>
      <c r="F4" s="83"/>
      <c r="G4" s="82"/>
      <c r="H4" s="82"/>
    </row>
    <row r="5" spans="1:12" customFormat="1" ht="21" x14ac:dyDescent="0.3">
      <c r="A5" s="130" t="s">
        <v>301</v>
      </c>
      <c r="B5" s="131"/>
      <c r="C5" s="85" t="s">
        <v>295</v>
      </c>
      <c r="D5" s="85" t="s">
        <v>296</v>
      </c>
      <c r="E5" s="83"/>
      <c r="F5" s="83"/>
      <c r="G5" s="82"/>
      <c r="H5" s="82"/>
    </row>
    <row r="6" spans="1:12" customFormat="1" ht="73.5" customHeight="1" x14ac:dyDescent="0.3">
      <c r="A6" s="132"/>
      <c r="B6" s="133"/>
      <c r="C6" s="98" t="s">
        <v>319</v>
      </c>
      <c r="D6" s="86"/>
      <c r="E6" s="83"/>
      <c r="F6" s="83"/>
      <c r="G6" s="82"/>
      <c r="H6" s="82"/>
    </row>
    <row r="7" spans="1:12" customFormat="1" ht="21" x14ac:dyDescent="0.3">
      <c r="A7" s="83"/>
      <c r="B7" s="83"/>
      <c r="C7" s="83"/>
      <c r="D7" s="83"/>
      <c r="E7" s="83"/>
      <c r="F7" s="83"/>
      <c r="G7" s="82"/>
      <c r="H7" s="82"/>
    </row>
    <row r="8" spans="1:12" customFormat="1" ht="57.6" x14ac:dyDescent="0.3">
      <c r="A8" s="84" t="s">
        <v>0</v>
      </c>
      <c r="B8" s="84" t="s">
        <v>358</v>
      </c>
      <c r="C8" s="84" t="s">
        <v>359</v>
      </c>
      <c r="D8" s="84" t="s">
        <v>360</v>
      </c>
      <c r="E8" s="84" t="s">
        <v>361</v>
      </c>
      <c r="F8" s="84" t="s">
        <v>7</v>
      </c>
      <c r="G8" s="84" t="s">
        <v>318</v>
      </c>
      <c r="H8" s="94" t="s">
        <v>2</v>
      </c>
      <c r="I8" s="48" t="s">
        <v>3</v>
      </c>
      <c r="J8" s="49" t="s">
        <v>4</v>
      </c>
      <c r="K8" s="49" t="s">
        <v>5</v>
      </c>
      <c r="L8" s="50" t="s">
        <v>1</v>
      </c>
    </row>
    <row r="9" spans="1:12" ht="144" x14ac:dyDescent="0.3">
      <c r="A9" s="24">
        <v>1</v>
      </c>
      <c r="B9" s="24" t="s">
        <v>60</v>
      </c>
      <c r="C9" s="24" t="s">
        <v>108</v>
      </c>
      <c r="D9" s="24" t="s">
        <v>298</v>
      </c>
      <c r="E9" s="24" t="s">
        <v>296</v>
      </c>
      <c r="F9" s="28" t="s">
        <v>377</v>
      </c>
      <c r="G9" s="24" t="s">
        <v>376</v>
      </c>
      <c r="H9" s="24"/>
      <c r="I9" s="23"/>
      <c r="J9" s="23"/>
      <c r="K9" s="23"/>
      <c r="L9" s="51"/>
    </row>
    <row r="10" spans="1:12" ht="224.25" customHeight="1" x14ac:dyDescent="0.3">
      <c r="A10" s="26">
        <v>2</v>
      </c>
      <c r="B10" s="26" t="s">
        <v>60</v>
      </c>
      <c r="C10" s="26" t="s">
        <v>108</v>
      </c>
      <c r="D10" s="26" t="s">
        <v>298</v>
      </c>
      <c r="E10" s="26" t="s">
        <v>296</v>
      </c>
      <c r="F10" s="29" t="s">
        <v>378</v>
      </c>
      <c r="G10" s="26" t="s">
        <v>376</v>
      </c>
      <c r="H10" s="26"/>
      <c r="I10" s="10"/>
      <c r="J10" s="10"/>
      <c r="K10" s="10"/>
      <c r="L10" s="9"/>
    </row>
    <row r="11" spans="1:12" ht="263.25" customHeight="1" x14ac:dyDescent="0.3">
      <c r="A11" s="24">
        <v>3</v>
      </c>
      <c r="B11" s="24" t="s">
        <v>60</v>
      </c>
      <c r="C11" s="24" t="s">
        <v>108</v>
      </c>
      <c r="D11" s="24" t="s">
        <v>298</v>
      </c>
      <c r="E11" s="24" t="s">
        <v>296</v>
      </c>
      <c r="F11" s="28" t="s">
        <v>379</v>
      </c>
      <c r="G11" s="24" t="s">
        <v>376</v>
      </c>
      <c r="H11" s="24"/>
      <c r="I11" s="23"/>
      <c r="J11" s="23"/>
      <c r="K11" s="23"/>
      <c r="L11" s="51"/>
    </row>
    <row r="12" spans="1:12" ht="144" x14ac:dyDescent="0.3">
      <c r="A12" s="26">
        <v>4</v>
      </c>
      <c r="B12" s="26" t="s">
        <v>60</v>
      </c>
      <c r="C12" s="26" t="s">
        <v>108</v>
      </c>
      <c r="D12" s="26" t="s">
        <v>298</v>
      </c>
      <c r="E12" s="26" t="s">
        <v>296</v>
      </c>
      <c r="F12" s="29" t="s">
        <v>380</v>
      </c>
      <c r="G12" s="26" t="s">
        <v>376</v>
      </c>
      <c r="H12" s="26"/>
      <c r="I12" s="10"/>
      <c r="J12" s="10"/>
      <c r="K12" s="10"/>
      <c r="L12" s="9"/>
    </row>
    <row r="13" spans="1:12" ht="258" customHeight="1" x14ac:dyDescent="0.3">
      <c r="A13" s="24">
        <v>5</v>
      </c>
      <c r="B13" s="24" t="s">
        <v>60</v>
      </c>
      <c r="C13" s="24" t="s">
        <v>108</v>
      </c>
      <c r="D13" s="24" t="s">
        <v>298</v>
      </c>
      <c r="E13" s="24" t="s">
        <v>296</v>
      </c>
      <c r="F13" s="28" t="s">
        <v>381</v>
      </c>
      <c r="G13" s="24" t="s">
        <v>376</v>
      </c>
      <c r="H13" s="24"/>
      <c r="I13" s="23"/>
      <c r="J13" s="23"/>
      <c r="K13" s="23"/>
      <c r="L13" s="51"/>
    </row>
    <row r="14" spans="1:12" ht="409.6" x14ac:dyDescent="0.3">
      <c r="A14" s="26">
        <v>6</v>
      </c>
      <c r="B14" s="26" t="s">
        <v>60</v>
      </c>
      <c r="C14" s="26" t="s">
        <v>108</v>
      </c>
      <c r="D14" s="26" t="s">
        <v>88</v>
      </c>
      <c r="E14" s="26" t="s">
        <v>88</v>
      </c>
      <c r="F14" s="29" t="s">
        <v>403</v>
      </c>
      <c r="G14" s="26" t="s">
        <v>325</v>
      </c>
      <c r="H14" s="26"/>
      <c r="I14" s="10"/>
      <c r="J14" s="10"/>
      <c r="K14" s="10"/>
      <c r="L14" s="9"/>
    </row>
    <row r="15" spans="1:12" ht="216" x14ac:dyDescent="0.3">
      <c r="A15" s="24">
        <v>7</v>
      </c>
      <c r="B15" s="24" t="s">
        <v>60</v>
      </c>
      <c r="C15" s="24" t="s">
        <v>108</v>
      </c>
      <c r="D15" s="24" t="s">
        <v>86</v>
      </c>
      <c r="E15" s="24" t="s">
        <v>86</v>
      </c>
      <c r="F15" s="30" t="s">
        <v>499</v>
      </c>
      <c r="G15" s="24" t="s">
        <v>326</v>
      </c>
      <c r="H15" s="24"/>
      <c r="I15" s="23"/>
      <c r="J15" s="23"/>
      <c r="K15" s="23"/>
      <c r="L15" s="51"/>
    </row>
    <row r="16" spans="1:12" ht="158.4" x14ac:dyDescent="0.3">
      <c r="A16" s="26">
        <v>8</v>
      </c>
      <c r="B16" s="26" t="s">
        <v>60</v>
      </c>
      <c r="C16" s="26" t="s">
        <v>108</v>
      </c>
      <c r="D16" s="26" t="s">
        <v>86</v>
      </c>
      <c r="E16" s="26" t="s">
        <v>86</v>
      </c>
      <c r="F16" s="31" t="s">
        <v>357</v>
      </c>
      <c r="G16" s="26" t="s">
        <v>326</v>
      </c>
      <c r="H16" s="26"/>
      <c r="I16" s="10"/>
      <c r="J16" s="10"/>
      <c r="K16" s="10"/>
      <c r="L16" s="9"/>
    </row>
    <row r="17" spans="1:12" ht="158.4" x14ac:dyDescent="0.3">
      <c r="A17" s="24">
        <v>9</v>
      </c>
      <c r="B17" s="24" t="s">
        <v>66</v>
      </c>
      <c r="C17" s="24" t="s">
        <v>108</v>
      </c>
      <c r="D17" s="24" t="s">
        <v>298</v>
      </c>
      <c r="E17" s="24" t="s">
        <v>298</v>
      </c>
      <c r="F17" s="28" t="s">
        <v>562</v>
      </c>
      <c r="G17" s="24" t="s">
        <v>327</v>
      </c>
      <c r="H17" s="24"/>
      <c r="I17" s="23"/>
      <c r="J17" s="23"/>
      <c r="K17" s="23"/>
      <c r="L17" s="51"/>
    </row>
    <row r="18" spans="1:12" ht="144" x14ac:dyDescent="0.3">
      <c r="A18" s="26">
        <v>10</v>
      </c>
      <c r="B18" s="26" t="s">
        <v>66</v>
      </c>
      <c r="C18" s="26" t="s">
        <v>108</v>
      </c>
      <c r="D18" s="26" t="s">
        <v>298</v>
      </c>
      <c r="E18" s="26" t="s">
        <v>298</v>
      </c>
      <c r="F18" s="29" t="s">
        <v>563</v>
      </c>
      <c r="G18" s="26" t="s">
        <v>382</v>
      </c>
      <c r="H18" s="26"/>
      <c r="I18" s="10"/>
      <c r="J18" s="10"/>
      <c r="K18" s="10"/>
      <c r="L18" s="9"/>
    </row>
    <row r="19" spans="1:12" ht="158.4" x14ac:dyDescent="0.3">
      <c r="A19" s="24">
        <v>11</v>
      </c>
      <c r="B19" s="24" t="s">
        <v>66</v>
      </c>
      <c r="C19" s="24" t="s">
        <v>108</v>
      </c>
      <c r="D19" s="24" t="s">
        <v>298</v>
      </c>
      <c r="E19" s="24" t="s">
        <v>298</v>
      </c>
      <c r="F19" s="28" t="s">
        <v>564</v>
      </c>
      <c r="G19" s="24" t="s">
        <v>382</v>
      </c>
      <c r="H19" s="24"/>
      <c r="I19" s="23"/>
      <c r="J19" s="23"/>
      <c r="K19" s="23"/>
      <c r="L19" s="51"/>
    </row>
    <row r="20" spans="1:12" ht="144" x14ac:dyDescent="0.3">
      <c r="A20" s="26">
        <v>12</v>
      </c>
      <c r="B20" s="26" t="s">
        <v>66</v>
      </c>
      <c r="C20" s="26" t="s">
        <v>108</v>
      </c>
      <c r="D20" s="26" t="s">
        <v>298</v>
      </c>
      <c r="E20" s="26"/>
      <c r="F20" s="29" t="s">
        <v>565</v>
      </c>
      <c r="G20" s="26" t="s">
        <v>382</v>
      </c>
      <c r="H20" s="26"/>
      <c r="I20" s="10"/>
      <c r="J20" s="10"/>
      <c r="K20" s="10"/>
      <c r="L20" s="9"/>
    </row>
    <row r="21" spans="1:12" ht="144" x14ac:dyDescent="0.3">
      <c r="A21" s="24">
        <v>13</v>
      </c>
      <c r="B21" s="24" t="s">
        <v>66</v>
      </c>
      <c r="C21" s="24" t="s">
        <v>108</v>
      </c>
      <c r="D21" s="24" t="s">
        <v>298</v>
      </c>
      <c r="E21" s="24" t="s">
        <v>298</v>
      </c>
      <c r="F21" s="28" t="s">
        <v>566</v>
      </c>
      <c r="G21" s="24" t="s">
        <v>382</v>
      </c>
      <c r="H21" s="24"/>
      <c r="I21" s="23"/>
      <c r="J21" s="23"/>
      <c r="K21" s="23"/>
      <c r="L21" s="51"/>
    </row>
    <row r="22" spans="1:12" ht="409.6" x14ac:dyDescent="0.3">
      <c r="A22" s="26">
        <v>14</v>
      </c>
      <c r="B22" s="26" t="s">
        <v>66</v>
      </c>
      <c r="C22" s="26" t="s">
        <v>108</v>
      </c>
      <c r="D22" s="26" t="s">
        <v>88</v>
      </c>
      <c r="E22" s="26" t="s">
        <v>88</v>
      </c>
      <c r="F22" s="31" t="s">
        <v>404</v>
      </c>
      <c r="G22" s="26" t="s">
        <v>328</v>
      </c>
      <c r="H22" s="26"/>
      <c r="I22" s="10"/>
      <c r="J22" s="10"/>
      <c r="K22" s="10"/>
      <c r="L22" s="9"/>
    </row>
    <row r="23" spans="1:12" ht="288" x14ac:dyDescent="0.3">
      <c r="A23" s="24">
        <v>15</v>
      </c>
      <c r="B23" s="24" t="s">
        <v>66</v>
      </c>
      <c r="C23" s="24" t="s">
        <v>108</v>
      </c>
      <c r="D23" s="24" t="s">
        <v>86</v>
      </c>
      <c r="E23" s="24" t="s">
        <v>86</v>
      </c>
      <c r="F23" s="30" t="s">
        <v>574</v>
      </c>
      <c r="G23" s="24" t="s">
        <v>326</v>
      </c>
      <c r="H23" s="24"/>
      <c r="I23" s="23"/>
      <c r="J23" s="23"/>
      <c r="K23" s="23"/>
      <c r="L23" s="51"/>
    </row>
    <row r="24" spans="1:12" ht="187.2" x14ac:dyDescent="0.3">
      <c r="A24" s="26">
        <v>16</v>
      </c>
      <c r="B24" s="26" t="s">
        <v>66</v>
      </c>
      <c r="C24" s="26" t="s">
        <v>108</v>
      </c>
      <c r="D24" s="26" t="s">
        <v>86</v>
      </c>
      <c r="E24" s="26" t="s">
        <v>86</v>
      </c>
      <c r="F24" s="30" t="s">
        <v>575</v>
      </c>
      <c r="G24" s="26" t="s">
        <v>326</v>
      </c>
      <c r="H24" s="26"/>
      <c r="I24" s="10"/>
      <c r="J24" s="10"/>
      <c r="K24" s="10"/>
      <c r="L24" s="9"/>
    </row>
    <row r="25" spans="1:12" ht="144" x14ac:dyDescent="0.3">
      <c r="A25" s="24">
        <v>17</v>
      </c>
      <c r="B25" s="24" t="s">
        <v>68</v>
      </c>
      <c r="C25" s="24" t="s">
        <v>108</v>
      </c>
      <c r="D25" s="24" t="s">
        <v>298</v>
      </c>
      <c r="E25" s="24" t="s">
        <v>298</v>
      </c>
      <c r="F25" s="30" t="s">
        <v>383</v>
      </c>
      <c r="G25" s="24" t="s">
        <v>329</v>
      </c>
      <c r="H25" s="24"/>
      <c r="I25" s="23"/>
      <c r="J25" s="23"/>
      <c r="K25" s="23"/>
      <c r="L25" s="51"/>
    </row>
    <row r="26" spans="1:12" ht="144" x14ac:dyDescent="0.3">
      <c r="A26" s="26">
        <v>18</v>
      </c>
      <c r="B26" s="26" t="s">
        <v>68</v>
      </c>
      <c r="C26" s="26" t="s">
        <v>108</v>
      </c>
      <c r="D26" s="26" t="s">
        <v>298</v>
      </c>
      <c r="E26" s="26" t="s">
        <v>298</v>
      </c>
      <c r="F26" s="31" t="s">
        <v>384</v>
      </c>
      <c r="G26" s="26" t="s">
        <v>388</v>
      </c>
      <c r="H26" s="26"/>
      <c r="I26" s="10"/>
      <c r="J26" s="10"/>
      <c r="K26" s="10"/>
      <c r="L26" s="9"/>
    </row>
    <row r="27" spans="1:12" ht="172.8" x14ac:dyDescent="0.3">
      <c r="A27" s="24">
        <v>19</v>
      </c>
      <c r="B27" s="24" t="s">
        <v>68</v>
      </c>
      <c r="C27" s="24" t="s">
        <v>108</v>
      </c>
      <c r="D27" s="24" t="s">
        <v>298</v>
      </c>
      <c r="E27" s="24" t="s">
        <v>298</v>
      </c>
      <c r="F27" s="30" t="s">
        <v>385</v>
      </c>
      <c r="G27" s="24" t="s">
        <v>388</v>
      </c>
      <c r="H27" s="24"/>
      <c r="I27" s="23"/>
      <c r="J27" s="23"/>
      <c r="K27" s="23"/>
      <c r="L27" s="51"/>
    </row>
    <row r="28" spans="1:12" ht="144" x14ac:dyDescent="0.3">
      <c r="A28" s="26">
        <v>20</v>
      </c>
      <c r="B28" s="26" t="s">
        <v>68</v>
      </c>
      <c r="C28" s="26" t="s">
        <v>108</v>
      </c>
      <c r="D28" s="26" t="s">
        <v>298</v>
      </c>
      <c r="E28" s="26" t="s">
        <v>298</v>
      </c>
      <c r="F28" s="31" t="s">
        <v>386</v>
      </c>
      <c r="G28" s="26" t="s">
        <v>388</v>
      </c>
      <c r="H28" s="26"/>
      <c r="I28" s="10"/>
      <c r="J28" s="10"/>
      <c r="K28" s="10"/>
      <c r="L28" s="9"/>
    </row>
    <row r="29" spans="1:12" ht="144" x14ac:dyDescent="0.3">
      <c r="A29" s="24">
        <v>21</v>
      </c>
      <c r="B29" s="24" t="s">
        <v>68</v>
      </c>
      <c r="C29" s="24" t="s">
        <v>108</v>
      </c>
      <c r="D29" s="24" t="s">
        <v>298</v>
      </c>
      <c r="E29" s="24" t="s">
        <v>298</v>
      </c>
      <c r="F29" s="30" t="s">
        <v>387</v>
      </c>
      <c r="G29" s="24" t="s">
        <v>388</v>
      </c>
      <c r="H29" s="24"/>
      <c r="I29" s="23"/>
      <c r="J29" s="23"/>
      <c r="K29" s="23"/>
      <c r="L29" s="51"/>
    </row>
    <row r="30" spans="1:12" ht="409.6" x14ac:dyDescent="0.3">
      <c r="A30" s="26">
        <v>22</v>
      </c>
      <c r="B30" s="26" t="s">
        <v>68</v>
      </c>
      <c r="C30" s="26" t="s">
        <v>108</v>
      </c>
      <c r="D30" s="26" t="s">
        <v>88</v>
      </c>
      <c r="E30" s="26" t="s">
        <v>88</v>
      </c>
      <c r="F30" s="31" t="s">
        <v>405</v>
      </c>
      <c r="G30" s="26" t="s">
        <v>328</v>
      </c>
      <c r="H30" s="26"/>
      <c r="I30" s="10"/>
      <c r="J30" s="10"/>
      <c r="K30" s="10"/>
      <c r="L30" s="9"/>
    </row>
    <row r="31" spans="1:12" ht="244.8" x14ac:dyDescent="0.3">
      <c r="A31" s="24">
        <v>23</v>
      </c>
      <c r="B31" s="24" t="s">
        <v>68</v>
      </c>
      <c r="C31" s="24" t="s">
        <v>108</v>
      </c>
      <c r="D31" s="24" t="s">
        <v>86</v>
      </c>
      <c r="E31" s="24" t="s">
        <v>86</v>
      </c>
      <c r="F31" s="28" t="s">
        <v>500</v>
      </c>
      <c r="G31" s="24" t="s">
        <v>326</v>
      </c>
      <c r="H31" s="24"/>
      <c r="I31" s="23"/>
      <c r="J31" s="23"/>
      <c r="K31" s="23"/>
      <c r="L31" s="51"/>
    </row>
    <row r="32" spans="1:12" ht="172.8" x14ac:dyDescent="0.3">
      <c r="A32" s="26">
        <v>24</v>
      </c>
      <c r="B32" s="26" t="s">
        <v>68</v>
      </c>
      <c r="C32" s="26" t="s">
        <v>108</v>
      </c>
      <c r="D32" s="26" t="s">
        <v>86</v>
      </c>
      <c r="E32" s="26" t="s">
        <v>86</v>
      </c>
      <c r="F32" s="29" t="s">
        <v>362</v>
      </c>
      <c r="G32" s="26" t="s">
        <v>326</v>
      </c>
      <c r="H32" s="26"/>
      <c r="I32" s="10"/>
      <c r="J32" s="10"/>
      <c r="K32" s="10"/>
      <c r="L32" s="9"/>
    </row>
    <row r="33" spans="1:12" s="56" customFormat="1" ht="158.4" x14ac:dyDescent="0.3">
      <c r="A33" s="54">
        <v>25</v>
      </c>
      <c r="B33" s="54" t="s">
        <v>78</v>
      </c>
      <c r="C33" s="54" t="s">
        <v>108</v>
      </c>
      <c r="D33" s="54" t="s">
        <v>87</v>
      </c>
      <c r="E33" s="54" t="s">
        <v>87</v>
      </c>
      <c r="F33" s="57" t="s">
        <v>567</v>
      </c>
      <c r="G33" s="54" t="s">
        <v>330</v>
      </c>
      <c r="H33" s="54"/>
      <c r="I33" s="53"/>
      <c r="J33" s="53"/>
      <c r="K33" s="53"/>
      <c r="L33" s="55"/>
    </row>
    <row r="34" spans="1:12" ht="144" x14ac:dyDescent="0.3">
      <c r="A34" s="26">
        <v>26</v>
      </c>
      <c r="B34" s="26" t="s">
        <v>78</v>
      </c>
      <c r="C34" s="26" t="s">
        <v>108</v>
      </c>
      <c r="D34" s="26" t="s">
        <v>298</v>
      </c>
      <c r="E34" s="26" t="s">
        <v>298</v>
      </c>
      <c r="F34" s="29" t="s">
        <v>568</v>
      </c>
      <c r="G34" s="26" t="s">
        <v>390</v>
      </c>
      <c r="H34" s="26"/>
      <c r="I34" s="10"/>
      <c r="J34" s="10"/>
      <c r="K34" s="10"/>
      <c r="L34" s="9"/>
    </row>
    <row r="35" spans="1:12" s="56" customFormat="1" ht="158.4" x14ac:dyDescent="0.3">
      <c r="A35" s="54">
        <v>27</v>
      </c>
      <c r="B35" s="54" t="s">
        <v>78</v>
      </c>
      <c r="C35" s="54" t="s">
        <v>108</v>
      </c>
      <c r="D35" s="54" t="s">
        <v>298</v>
      </c>
      <c r="E35" s="54" t="s">
        <v>298</v>
      </c>
      <c r="F35" s="57" t="s">
        <v>569</v>
      </c>
      <c r="G35" s="54" t="s">
        <v>390</v>
      </c>
      <c r="H35" s="54"/>
      <c r="I35" s="53"/>
      <c r="J35" s="53"/>
      <c r="K35" s="53"/>
      <c r="L35" s="55"/>
    </row>
    <row r="36" spans="1:12" ht="144" x14ac:dyDescent="0.3">
      <c r="A36" s="26">
        <v>28</v>
      </c>
      <c r="B36" s="26" t="s">
        <v>78</v>
      </c>
      <c r="C36" s="26" t="s">
        <v>108</v>
      </c>
      <c r="D36" s="26" t="s">
        <v>298</v>
      </c>
      <c r="E36" s="26" t="s">
        <v>298</v>
      </c>
      <c r="F36" s="29" t="s">
        <v>570</v>
      </c>
      <c r="G36" s="26" t="s">
        <v>390</v>
      </c>
      <c r="H36" s="26"/>
      <c r="I36" s="10"/>
      <c r="J36" s="10"/>
      <c r="K36" s="10"/>
      <c r="L36" s="9"/>
    </row>
    <row r="37" spans="1:12" s="56" customFormat="1" ht="291" customHeight="1" x14ac:dyDescent="0.3">
      <c r="A37" s="54">
        <v>29</v>
      </c>
      <c r="B37" s="54" t="s">
        <v>78</v>
      </c>
      <c r="C37" s="54" t="s">
        <v>108</v>
      </c>
      <c r="D37" s="54" t="s">
        <v>298</v>
      </c>
      <c r="E37" s="54" t="s">
        <v>298</v>
      </c>
      <c r="F37" s="57" t="s">
        <v>571</v>
      </c>
      <c r="G37" s="54" t="s">
        <v>412</v>
      </c>
      <c r="H37" s="54"/>
      <c r="I37" s="53"/>
      <c r="J37" s="53"/>
      <c r="K37" s="53"/>
      <c r="L37" s="55"/>
    </row>
    <row r="38" spans="1:12" ht="409.6" x14ac:dyDescent="0.3">
      <c r="A38" s="26">
        <v>30</v>
      </c>
      <c r="B38" s="26" t="s">
        <v>78</v>
      </c>
      <c r="C38" s="26" t="s">
        <v>108</v>
      </c>
      <c r="D38" s="26" t="s">
        <v>88</v>
      </c>
      <c r="E38" s="26" t="s">
        <v>88</v>
      </c>
      <c r="F38" s="29" t="s">
        <v>406</v>
      </c>
      <c r="G38" s="26" t="s">
        <v>328</v>
      </c>
      <c r="H38" s="26"/>
      <c r="I38" s="10"/>
      <c r="J38" s="10"/>
      <c r="K38" s="10"/>
      <c r="L38" s="9"/>
    </row>
    <row r="39" spans="1:12" s="56" customFormat="1" ht="273.60000000000002" x14ac:dyDescent="0.3">
      <c r="A39" s="54">
        <v>31</v>
      </c>
      <c r="B39" s="54" t="s">
        <v>78</v>
      </c>
      <c r="C39" s="54" t="s">
        <v>108</v>
      </c>
      <c r="D39" s="54" t="s">
        <v>86</v>
      </c>
      <c r="E39" s="54" t="s">
        <v>86</v>
      </c>
      <c r="F39" s="57" t="s">
        <v>572</v>
      </c>
      <c r="G39" s="54" t="s">
        <v>326</v>
      </c>
      <c r="H39" s="54"/>
      <c r="I39" s="53"/>
      <c r="J39" s="53"/>
      <c r="K39" s="53"/>
      <c r="L39" s="55"/>
    </row>
    <row r="40" spans="1:12" ht="172.8" x14ac:dyDescent="0.3">
      <c r="A40" s="26">
        <v>32</v>
      </c>
      <c r="B40" s="26" t="s">
        <v>78</v>
      </c>
      <c r="C40" s="26" t="s">
        <v>108</v>
      </c>
      <c r="D40" s="26" t="s">
        <v>86</v>
      </c>
      <c r="E40" s="26" t="s">
        <v>86</v>
      </c>
      <c r="F40" s="29" t="s">
        <v>573</v>
      </c>
      <c r="G40" s="26" t="s">
        <v>326</v>
      </c>
      <c r="H40" s="26"/>
      <c r="I40" s="10"/>
      <c r="J40" s="10"/>
      <c r="K40" s="10"/>
      <c r="L40" s="9"/>
    </row>
    <row r="41" spans="1:12" x14ac:dyDescent="0.3">
      <c r="A41" s="24"/>
      <c r="B41" s="24"/>
      <c r="C41" s="24"/>
      <c r="D41" s="24"/>
      <c r="E41" s="24"/>
      <c r="F41" s="24"/>
      <c r="G41" s="24"/>
      <c r="H41" s="24"/>
      <c r="I41" s="23"/>
      <c r="J41" s="23"/>
      <c r="K41" s="23"/>
      <c r="L41" s="51"/>
    </row>
    <row r="42" spans="1:12" x14ac:dyDescent="0.3">
      <c r="A42" s="26"/>
      <c r="B42" s="26"/>
      <c r="C42" s="26"/>
      <c r="D42" s="26"/>
      <c r="E42" s="26"/>
      <c r="F42" s="26"/>
      <c r="G42" s="26"/>
      <c r="H42" s="26"/>
      <c r="I42" s="10"/>
      <c r="J42" s="10"/>
      <c r="K42" s="10"/>
      <c r="L42" s="9"/>
    </row>
    <row r="43" spans="1:12" x14ac:dyDescent="0.3">
      <c r="A43" s="24"/>
      <c r="B43" s="24"/>
      <c r="C43" s="24"/>
      <c r="D43" s="24"/>
      <c r="E43" s="24"/>
      <c r="F43" s="24"/>
      <c r="G43" s="24"/>
      <c r="H43" s="24"/>
      <c r="I43" s="23"/>
      <c r="J43" s="23"/>
      <c r="K43" s="23"/>
      <c r="L43" s="51"/>
    </row>
    <row r="44" spans="1:12" x14ac:dyDescent="0.3">
      <c r="A44" s="26"/>
      <c r="B44" s="26"/>
      <c r="C44" s="26"/>
      <c r="D44" s="26"/>
      <c r="E44" s="26"/>
      <c r="F44" s="26"/>
      <c r="G44" s="26"/>
      <c r="H44" s="26"/>
      <c r="I44" s="10"/>
      <c r="J44" s="10"/>
      <c r="K44" s="10"/>
      <c r="L44" s="9"/>
    </row>
    <row r="45" spans="1:12" x14ac:dyDescent="0.3">
      <c r="A45" s="24"/>
      <c r="B45" s="24"/>
      <c r="C45" s="24"/>
      <c r="D45" s="24"/>
      <c r="E45" s="24"/>
      <c r="F45" s="24"/>
      <c r="G45" s="24"/>
      <c r="H45" s="24"/>
      <c r="I45" s="23"/>
      <c r="J45" s="23"/>
      <c r="K45" s="23"/>
      <c r="L45" s="51"/>
    </row>
    <row r="46" spans="1:12" x14ac:dyDescent="0.3">
      <c r="A46" s="26"/>
      <c r="B46" s="26"/>
      <c r="C46" s="26"/>
      <c r="D46" s="26"/>
      <c r="E46" s="26"/>
      <c r="F46" s="26"/>
      <c r="G46" s="26"/>
      <c r="H46" s="26"/>
      <c r="I46" s="10"/>
      <c r="J46" s="10"/>
      <c r="K46" s="10"/>
      <c r="L46" s="9"/>
    </row>
    <row r="47" spans="1:12" x14ac:dyDescent="0.3">
      <c r="A47" s="24"/>
      <c r="B47" s="24"/>
      <c r="C47" s="24"/>
      <c r="D47" s="24"/>
      <c r="E47" s="24"/>
      <c r="F47" s="24"/>
      <c r="G47" s="24"/>
      <c r="H47" s="24"/>
      <c r="I47" s="23"/>
      <c r="J47" s="23"/>
      <c r="K47" s="23"/>
      <c r="L47" s="51"/>
    </row>
    <row r="48" spans="1:12" x14ac:dyDescent="0.3">
      <c r="A48" s="26"/>
      <c r="B48" s="26"/>
      <c r="C48" s="26"/>
      <c r="D48" s="26"/>
      <c r="E48" s="26"/>
      <c r="F48" s="26"/>
      <c r="G48" s="26"/>
      <c r="H48" s="26"/>
      <c r="I48" s="10"/>
      <c r="J48" s="10"/>
      <c r="K48" s="10"/>
      <c r="L48" s="9"/>
    </row>
    <row r="49" spans="1:12" x14ac:dyDescent="0.3">
      <c r="A49" s="24"/>
      <c r="B49" s="24"/>
      <c r="C49" s="24"/>
      <c r="D49" s="24"/>
      <c r="E49" s="24"/>
      <c r="F49" s="24"/>
      <c r="G49" s="24"/>
      <c r="H49" s="24"/>
      <c r="I49" s="23"/>
      <c r="J49" s="23"/>
      <c r="K49" s="23"/>
      <c r="L49" s="51"/>
    </row>
    <row r="50" spans="1:12" x14ac:dyDescent="0.3">
      <c r="A50" s="26"/>
      <c r="B50" s="26"/>
      <c r="C50" s="26"/>
      <c r="D50" s="26"/>
      <c r="E50" s="26"/>
      <c r="F50" s="26"/>
      <c r="G50" s="26"/>
      <c r="H50" s="26"/>
      <c r="I50" s="10"/>
      <c r="J50" s="10"/>
      <c r="K50" s="10"/>
      <c r="L50" s="9"/>
    </row>
    <row r="51" spans="1:12" x14ac:dyDescent="0.3">
      <c r="A51" s="24"/>
      <c r="B51" s="24"/>
      <c r="C51" s="24"/>
      <c r="D51" s="24"/>
      <c r="E51" s="24"/>
      <c r="F51" s="24"/>
      <c r="G51" s="24"/>
      <c r="H51" s="24"/>
      <c r="I51" s="23"/>
      <c r="J51" s="23"/>
      <c r="K51" s="23"/>
      <c r="L51" s="51"/>
    </row>
    <row r="52" spans="1:12" x14ac:dyDescent="0.3">
      <c r="A52" s="26"/>
      <c r="B52" s="26"/>
      <c r="C52" s="26"/>
      <c r="D52" s="26"/>
      <c r="E52" s="26"/>
      <c r="F52" s="26"/>
      <c r="G52" s="26"/>
      <c r="H52" s="26"/>
      <c r="I52" s="10"/>
      <c r="J52" s="10"/>
      <c r="K52" s="10"/>
      <c r="L52" s="9"/>
    </row>
    <row r="53" spans="1:12" x14ac:dyDescent="0.3">
      <c r="A53" s="24"/>
      <c r="B53" s="24"/>
      <c r="C53" s="24"/>
      <c r="D53" s="24"/>
      <c r="E53" s="24"/>
      <c r="F53" s="24"/>
      <c r="G53" s="24"/>
      <c r="H53" s="24"/>
      <c r="I53" s="23"/>
      <c r="J53" s="23"/>
      <c r="K53" s="23"/>
      <c r="L53" s="51"/>
    </row>
    <row r="54" spans="1:12" x14ac:dyDescent="0.3">
      <c r="A54" s="26"/>
      <c r="B54" s="26"/>
      <c r="C54" s="26"/>
      <c r="D54" s="26"/>
      <c r="E54" s="26"/>
      <c r="F54" s="26"/>
      <c r="G54" s="26"/>
      <c r="H54" s="26"/>
      <c r="I54" s="10"/>
      <c r="J54" s="10"/>
      <c r="K54" s="10"/>
      <c r="L54" s="9"/>
    </row>
    <row r="55" spans="1:12" x14ac:dyDescent="0.3">
      <c r="A55" s="24"/>
      <c r="B55" s="24"/>
      <c r="C55" s="24"/>
      <c r="D55" s="24"/>
      <c r="E55" s="24"/>
      <c r="F55" s="24"/>
      <c r="G55" s="24"/>
      <c r="H55" s="24"/>
      <c r="I55" s="23"/>
      <c r="J55" s="23"/>
      <c r="K55" s="23"/>
      <c r="L55" s="51"/>
    </row>
    <row r="56" spans="1:12" x14ac:dyDescent="0.3">
      <c r="A56" s="26"/>
      <c r="B56" s="26"/>
      <c r="C56" s="26"/>
      <c r="D56" s="26"/>
      <c r="E56" s="26"/>
      <c r="F56" s="26"/>
      <c r="G56" s="26"/>
      <c r="H56" s="26"/>
      <c r="I56" s="10"/>
      <c r="J56" s="10"/>
      <c r="K56" s="10"/>
      <c r="L56" s="9"/>
    </row>
    <row r="57" spans="1:12" x14ac:dyDescent="0.3">
      <c r="A57" s="24"/>
      <c r="B57" s="24"/>
      <c r="C57" s="24"/>
      <c r="D57" s="24"/>
      <c r="E57" s="24"/>
      <c r="F57" s="24"/>
      <c r="G57" s="24"/>
      <c r="H57" s="24"/>
      <c r="I57" s="23"/>
      <c r="J57" s="23"/>
      <c r="K57" s="23"/>
      <c r="L57" s="51"/>
    </row>
    <row r="58" spans="1:12" x14ac:dyDescent="0.3">
      <c r="A58" s="26"/>
      <c r="B58" s="26"/>
      <c r="C58" s="26"/>
      <c r="D58" s="26"/>
      <c r="E58" s="26"/>
      <c r="F58" s="26"/>
      <c r="G58" s="26"/>
      <c r="H58" s="26"/>
      <c r="I58" s="10"/>
      <c r="J58" s="10"/>
      <c r="K58" s="10"/>
      <c r="L58" s="9"/>
    </row>
    <row r="59" spans="1:12" x14ac:dyDescent="0.3">
      <c r="A59" s="24"/>
      <c r="B59" s="24"/>
      <c r="C59" s="24"/>
      <c r="D59" s="24"/>
      <c r="E59" s="24"/>
      <c r="F59" s="24"/>
      <c r="G59" s="24"/>
      <c r="H59" s="24"/>
      <c r="I59" s="23"/>
      <c r="J59" s="23"/>
      <c r="K59" s="23"/>
      <c r="L59" s="51"/>
    </row>
    <row r="60" spans="1:12" x14ac:dyDescent="0.3">
      <c r="A60" s="26"/>
      <c r="B60" s="26"/>
      <c r="C60" s="26"/>
      <c r="D60" s="26"/>
      <c r="E60" s="26"/>
      <c r="F60" s="26"/>
      <c r="G60" s="26"/>
      <c r="H60" s="26"/>
      <c r="I60" s="10"/>
      <c r="J60" s="10"/>
      <c r="K60" s="10"/>
      <c r="L60" s="9"/>
    </row>
    <row r="61" spans="1:12" x14ac:dyDescent="0.3">
      <c r="A61" s="24"/>
      <c r="B61" s="24"/>
      <c r="C61" s="24"/>
      <c r="D61" s="24"/>
      <c r="E61" s="24"/>
      <c r="F61" s="24"/>
      <c r="G61" s="24"/>
      <c r="H61" s="24"/>
      <c r="I61" s="23"/>
      <c r="J61" s="23"/>
      <c r="K61" s="23"/>
      <c r="L61" s="51"/>
    </row>
    <row r="62" spans="1:12" x14ac:dyDescent="0.3">
      <c r="A62" s="26"/>
      <c r="B62" s="26"/>
      <c r="C62" s="26"/>
      <c r="D62" s="26"/>
      <c r="E62" s="26"/>
      <c r="F62" s="26"/>
      <c r="G62" s="26"/>
      <c r="H62" s="26"/>
      <c r="I62" s="10"/>
      <c r="J62" s="10"/>
      <c r="K62" s="10"/>
      <c r="L62" s="9"/>
    </row>
    <row r="63" spans="1:12" x14ac:dyDescent="0.3">
      <c r="A63" s="95"/>
      <c r="B63" s="95"/>
      <c r="C63" s="95"/>
      <c r="D63" s="95"/>
      <c r="E63" s="95"/>
      <c r="F63" s="95"/>
      <c r="G63" s="95"/>
      <c r="H63" s="95"/>
      <c r="I63" s="52"/>
      <c r="J63" s="52"/>
      <c r="K63" s="52"/>
      <c r="L63" s="27"/>
    </row>
    <row r="64" spans="1:12" x14ac:dyDescent="0.3">
      <c r="A64" s="89"/>
      <c r="B64" s="89"/>
      <c r="C64" s="89"/>
      <c r="D64" s="89"/>
      <c r="E64" s="89"/>
      <c r="F64" s="89"/>
      <c r="G64" s="89"/>
      <c r="H64" s="89"/>
      <c r="I64" s="11"/>
      <c r="J64" s="11"/>
      <c r="K64" s="11"/>
      <c r="L64" s="11"/>
    </row>
  </sheetData>
  <customSheetViews>
    <customSheetView guid="{F6F0C5F9-7C8B-45FC-9632-BBFEF7D3CD21}" scale="73" showPageBreaks="1" fitToPage="1">
      <pane xSplit="6" ySplit="7" topLeftCell="G8" activePane="bottomRight" state="frozen"/>
      <selection pane="bottomRight" activeCell="F9" sqref="F9"/>
      <pageMargins left="0.25" right="0.25" top="0.75" bottom="0.75" header="0.3" footer="0.3"/>
      <pageSetup paperSize="9" scale="23" fitToHeight="0" orientation="landscape" r:id="rId1"/>
    </customSheetView>
    <customSheetView guid="{8DC06CC0-3A6C-4A46-984C-033CFF2606B6}" scale="73" showPageBreaks="1" fitToPage="1">
      <pane xSplit="6" ySplit="8" topLeftCell="G17" activePane="bottomRight" state="frozen"/>
      <selection pane="bottomRight" activeCell="F18" sqref="F18"/>
      <pageMargins left="0.25" right="0.25" top="0.75" bottom="0.75" header="0.3" footer="0.3"/>
      <pageSetup paperSize="9" scale="23" fitToHeight="0" orientation="landscape" r:id="rId2"/>
    </customSheetView>
    <customSheetView guid="{150AA8E2-A813-4724-8729-3102E39EB38D}" scale="40" showPageBreaks="1" fitToPage="1" view="pageBreakPreview">
      <pane xSplit="7" ySplit="8" topLeftCell="H9" activePane="bottomRight" state="frozen"/>
      <selection pane="bottomRight" activeCell="B9" sqref="B9"/>
      <pageMargins left="0.25" right="0.25" top="0.75" bottom="0.75" header="0.3" footer="0.3"/>
      <pageSetup paperSize="9" scale="23" fitToHeight="0" orientation="landscape" r:id="rId3"/>
    </customSheetView>
    <customSheetView guid="{FCBD8508-C493-4D74-970E-6A71ACC4E7E4}" scale="70" showPageBreaks="1" fitToPage="1">
      <pane xSplit="6" ySplit="8" topLeftCell="H31" activePane="bottomRight" state="frozen"/>
      <selection pane="bottomRight" activeCell="D31" sqref="D31"/>
      <pageMargins left="0.25" right="0.25" top="0.75" bottom="0.75" header="0.3" footer="0.3"/>
      <pageSetup paperSize="9" scale="23" fitToHeight="0" orientation="landscape" r:id="rId4"/>
    </customSheetView>
    <customSheetView guid="{B5294587-08F5-4789-A655-4B9426FAE5F5}" scale="70" showPageBreaks="1" fitToPage="1">
      <pane xSplit="6.6259946949602124" ySplit="8" topLeftCell="H9" activePane="bottomRight" state="frozen"/>
      <selection pane="bottomRight" activeCell="G10" sqref="G10"/>
      <pageMargins left="0.25" right="0.25" top="0.75" bottom="0.75" header="0.3" footer="0.3"/>
      <pageSetup paperSize="9" scale="23" fitToHeight="0" orientation="landscape" r:id="rId5"/>
    </customSheetView>
    <customSheetView guid="{4625D2DA-2494-4675-95E3-99E5D31EEA33}" scale="73" showPageBreaks="1" fitToPage="1">
      <pane xSplit="6" ySplit="7" topLeftCell="G8" activePane="bottomRight" state="frozen"/>
      <selection pane="bottomRight" activeCell="G40" sqref="A1:G40"/>
      <pageMargins left="0.25" right="0.25" top="0.75" bottom="0.75" header="0.3" footer="0.3"/>
      <pageSetup paperSize="9" scale="23" fitToHeight="0" orientation="landscape" r:id="rId6"/>
    </customSheetView>
    <customSheetView guid="{5055AAF6-EC56-4F65-A4E2-6553DB9759D2}" scale="70" showPageBreaks="1" fitToPage="1">
      <pane xSplit="5" ySplit="8" topLeftCell="H31" activePane="bottomRight" state="frozen"/>
      <selection pane="bottomRight" activeCell="D31" sqref="D31"/>
      <pageMargins left="0.25" right="0.25" top="0.75" bottom="0.75" header="0.3" footer="0.3"/>
      <pageSetup paperSize="9" scale="23" fitToHeight="0" orientation="landscape" r:id="rId7"/>
    </customSheetView>
    <customSheetView guid="{7984F715-CCA5-4273-AD1C-0EF585ACFC45}" scale="73" fitToPage="1">
      <pane xSplit="6" ySplit="7" topLeftCell="G8" activePane="bottomRight" state="frozen"/>
      <selection pane="bottomRight" activeCell="G40" sqref="A1:G40"/>
      <pageMargins left="0.25" right="0.25" top="0.75" bottom="0.75" header="0.3" footer="0.3"/>
      <pageSetup paperSize="9" scale="23" fitToHeight="0" orientation="landscape" r:id="rId8"/>
    </customSheetView>
    <customSheetView guid="{4782880D-40E4-442B-B948-13F346424F7D}" scale="70" showPageBreaks="1" fitToPage="1">
      <pane xSplit="6.6259946949602124" ySplit="8" topLeftCell="H9" activePane="bottomRight" state="frozen"/>
      <selection pane="bottomRight" activeCell="F9" sqref="F9"/>
      <pageMargins left="0.25" right="0.25" top="0.75" bottom="0.75" header="0.3" footer="0.3"/>
      <pageSetup paperSize="9" scale="23" fitToHeight="0" orientation="landscape" r:id="rId9"/>
    </customSheetView>
    <customSheetView guid="{C8698A4D-485B-40E9-AC18-FFC56A1F0012}" scale="70" fitToPage="1">
      <pane xSplit="6.6843501326259949" ySplit="8" topLeftCell="H9" activePane="bottomRight" state="frozen"/>
      <selection pane="bottomRight" activeCell="F9" sqref="F9"/>
      <pageMargins left="0.25" right="0.25" top="0.75" bottom="0.75" header="0.3" footer="0.3"/>
      <pageSetup paperSize="9" scale="23" fitToHeight="0" orientation="landscape" r:id="rId10"/>
    </customSheetView>
    <customSheetView guid="{0684E94B-F121-4132-8FE0-86C5E3B17322}" scale="73" showPageBreaks="1" fitToPage="1">
      <pane xSplit="6" ySplit="7" topLeftCell="H15" activePane="bottomRight" state="frozen"/>
      <selection pane="bottomRight" activeCell="F25" sqref="F25"/>
      <pageMargins left="0.25" right="0.25" top="0.75" bottom="0.75" header="0.3" footer="0.3"/>
      <pageSetup paperSize="9" scale="31" fitToHeight="0" orientation="landscape" r:id="rId11"/>
    </customSheetView>
    <customSheetView guid="{DC8E52D4-9A3C-4968-97D1-A952FA1907A7}" scale="70" fitToPage="1">
      <pane xSplit="7" ySplit="8" topLeftCell="H13" activePane="bottomRight" state="frozen"/>
      <selection pane="bottomRight" activeCell="E13" sqref="E13"/>
      <pageMargins left="0.25" right="0.25" top="0.75" bottom="0.75" header="0.3" footer="0.3"/>
      <pageSetup paperSize="9" scale="31" fitToHeight="0" orientation="landscape" r:id="rId12"/>
    </customSheetView>
    <customSheetView guid="{669A9983-BD19-48D8-A737-0A1FEC494EE1}" scale="70" fitToPage="1">
      <pane xSplit="7" ySplit="8" topLeftCell="H13" activePane="bottomRight" state="frozen"/>
      <selection pane="bottomRight" activeCell="E13" sqref="E13"/>
      <pageMargins left="0.25" right="0.25" top="0.75" bottom="0.75" header="0.3" footer="0.3"/>
      <pageSetup paperSize="9" scale="31" fitToHeight="0" orientation="landscape" r:id="rId13"/>
    </customSheetView>
    <customSheetView guid="{931AE57B-1820-4357-BFB2-163C69ADC633}" scale="70" showPageBreaks="1" fitToPage="1">
      <pane xSplit="7" ySplit="8" topLeftCell="H31" activePane="bottomRight" state="frozen"/>
      <selection pane="bottomRight" activeCell="D31" sqref="D31"/>
      <pageMargins left="0.25" right="0.25" top="0.75" bottom="0.75" header="0.3" footer="0.3"/>
      <pageSetup paperSize="9" scale="31" fitToHeight="0" orientation="landscape" r:id="rId14"/>
    </customSheetView>
    <customSheetView guid="{01A82B39-D2FB-4878-A5C0-C1717C557DA9}" scale="70" fitToPage="1">
      <pane xSplit="7" ySplit="8" topLeftCell="H9" activePane="bottomRight" state="frozen"/>
      <selection pane="bottomRight" activeCell="F9" sqref="F9"/>
      <pageMargins left="0.25" right="0.25" top="0.75" bottom="0.75" header="0.3" footer="0.3"/>
      <pageSetup paperSize="9" scale="31" fitToHeight="0" orientation="landscape" r:id="rId15"/>
    </customSheetView>
    <customSheetView guid="{3B7FB896-A53E-483A-BA12-8E7E47222DCB}" scale="70" showPageBreaks="1" fitToPage="1">
      <pane xSplit="7" ySplit="8" topLeftCell="H37" activePane="bottomRight" state="frozen"/>
      <selection pane="bottomRight" activeCell="G37" sqref="G37"/>
      <pageMargins left="0.25" right="0.25" top="0.75" bottom="0.75" header="0.3" footer="0.3"/>
      <pageSetup paperSize="9" scale="31" fitToHeight="0" orientation="landscape" r:id="rId16"/>
    </customSheetView>
    <customSheetView guid="{427BC970-DE50-4768-8C79-9788A3EED0F4}" scale="70" fitToPage="1">
      <pane xSplit="6" ySplit="8" topLeftCell="G9" activePane="bottomRight" state="frozen"/>
      <selection pane="bottomRight" activeCell="G10" sqref="G10"/>
      <pageMargins left="0.25" right="0.25" top="0.75" bottom="0.75" header="0.3" footer="0.3"/>
      <pageSetup paperSize="9" scale="32" fitToHeight="0" orientation="landscape" r:id="rId17"/>
    </customSheetView>
    <customSheetView guid="{F822F68B-A3CD-4650-B683-90FCBC5A92C3}" scale="70" showPageBreaks="1" fitToPage="1">
      <pane xSplit="6" ySplit="8" topLeftCell="G23" activePane="bottomRight" state="frozen"/>
      <selection pane="bottomRight" activeCell="H23" sqref="H23"/>
      <pageMargins left="0.25" right="0.25" top="0.75" bottom="0.75" header="0.3" footer="0.3"/>
      <pageSetup paperSize="9" scale="33" fitToHeight="0" orientation="landscape" r:id="rId18"/>
    </customSheetView>
    <customSheetView guid="{6760BA65-3465-48FE-AE27-AA90552D14D9}" scale="73" fitToPage="1">
      <pane xSplit="6" ySplit="7" topLeftCell="H15" activePane="bottomRight" state="frozen"/>
      <selection pane="bottomRight" activeCell="F25" sqref="F25"/>
      <pageMargins left="0.25" right="0.25" top="0.75" bottom="0.75" header="0.3" footer="0.3"/>
      <pageSetup paperSize="9" scale="31" fitToHeight="0" orientation="landscape" r:id="rId19"/>
    </customSheetView>
    <customSheetView guid="{F141226D-AAD5-4D55-A17E-EBA936626B70}" scale="70" showPageBreaks="1" fitToPage="1">
      <pane xSplit="6.6259946949602124" ySplit="9" topLeftCell="I35" activePane="bottomRight" state="frozen"/>
      <selection pane="bottomRight" activeCell="F38" sqref="F38"/>
      <pageMargins left="0.25" right="0.25" top="0.75" bottom="0.75" header="0.3" footer="0.3"/>
      <pageSetup paperSize="9" scale="23" fitToHeight="0" orientation="landscape" r:id="rId20"/>
    </customSheetView>
    <customSheetView guid="{CF4184B7-9E1C-49DC-9B5E-3157DE29859A}" scale="73" showPageBreaks="1" fitToPage="1">
      <pane xSplit="6" ySplit="7" topLeftCell="H25" activePane="bottomRight" state="frozen"/>
      <selection pane="bottomRight" activeCell="F25" sqref="F25"/>
      <pageMargins left="0.25" right="0.25" top="0.75" bottom="0.75" header="0.3" footer="0.3"/>
      <pageSetup paperSize="9" scale="23" fitToHeight="0" orientation="landscape" r:id="rId21"/>
    </customSheetView>
    <customSheetView guid="{D99B77B2-0A2F-4A84-9A70-2E852FE166A0}" scale="73" showPageBreaks="1" fitToPage="1">
      <pane xSplit="6" ySplit="8" topLeftCell="H25" activePane="bottomRight" state="frozen"/>
      <selection pane="bottomRight" activeCell="F25" sqref="F25"/>
      <pageMargins left="0.25" right="0.25" top="0.75" bottom="0.75" header="0.3" footer="0.3"/>
      <pageSetup paperSize="9" scale="23" fitToHeight="0" orientation="landscape" r:id="rId22"/>
    </customSheetView>
    <customSheetView guid="{2D707813-BC5B-44E1-BB0A-C243E7D458DF}" scale="70" showPageBreaks="1" fitToPage="1">
      <pane xSplit="6.6259946949602124" ySplit="8" topLeftCell="H9" activePane="bottomRight" state="frozen"/>
      <selection pane="bottomRight" activeCell="F9" sqref="F9"/>
      <pageMargins left="0.25" right="0.25" top="0.75" bottom="0.75" header="0.3" footer="0.3"/>
      <pageSetup paperSize="9" scale="23" fitToHeight="0" orientation="landscape" r:id="rId23"/>
    </customSheetView>
    <customSheetView guid="{E51DDA3C-D0D3-4B5C-89E6-1AE8433FCFC1}" scale="70" showPageBreaks="1" fitToPage="1">
      <pane xSplit="6" ySplit="8" topLeftCell="H9" activePane="bottomRight" state="frozen"/>
      <selection pane="bottomRight" activeCell="F9" sqref="F9"/>
      <pageMargins left="0.25" right="0.25" top="0.75" bottom="0.75" header="0.3" footer="0.3"/>
      <pageSetup paperSize="9" scale="23" fitToHeight="0" orientation="landscape" r:id="rId24"/>
    </customSheetView>
    <customSheetView guid="{38CD0EA2-3CD5-41C1-9EFD-05216E68980D}" scale="73" showPageBreaks="1" fitToPage="1">
      <pane xSplit="6" ySplit="7" topLeftCell="H15" activePane="bottomRight" state="frozen"/>
      <selection pane="bottomRight" activeCell="F25" sqref="F25"/>
      <pageMargins left="0.25" right="0.25" top="0.75" bottom="0.75" header="0.3" footer="0.3"/>
      <pageSetup paperSize="9" scale="23" fitToHeight="0" orientation="landscape" r:id="rId25"/>
    </customSheetView>
    <customSheetView guid="{2729BCDC-FC45-48D5-9243-FD2D49B42BC5}" scale="70" showPageBreaks="1" fitToPage="1">
      <pane xSplit="6.6259946949602124" ySplit="10" topLeftCell="I35" activePane="bottomRight" state="frozen"/>
      <selection pane="bottomRight" activeCell="F38" sqref="F38"/>
      <pageMargins left="0.25" right="0.25" top="0.75" bottom="0.75" header="0.3" footer="0.3"/>
      <pageSetup paperSize="9" scale="23" fitToHeight="0" orientation="landscape" r:id="rId26"/>
    </customSheetView>
    <customSheetView guid="{57980694-66CE-4C9C-8B1E-C7943213010A}" scale="73" showPageBreaks="1" fitToPage="1">
      <pane xSplit="5" ySplit="8" topLeftCell="H25" activePane="bottomRight" state="frozen"/>
      <selection pane="bottomRight" activeCell="F25" sqref="F25"/>
      <pageMargins left="0.25" right="0.25" top="0.75" bottom="0.75" header="0.3" footer="0.3"/>
      <pageSetup paperSize="9" scale="23" fitToHeight="0" orientation="landscape" r:id="rId27"/>
    </customSheetView>
    <customSheetView guid="{C93CEC68-283B-4799-A3DE-A6046F9C67C1}" scale="73" showPageBreaks="1" fitToPage="1">
      <pane xSplit="6" ySplit="8" topLeftCell="H25" activePane="bottomRight" state="frozen"/>
      <selection pane="bottomRight" activeCell="F25" sqref="F25"/>
      <pageMargins left="0.25" right="0.25" top="0.75" bottom="0.75" header="0.3" footer="0.3"/>
      <pageSetup paperSize="9" scale="23" fitToHeight="0" orientation="landscape" r:id="rId28"/>
    </customSheetView>
    <customSheetView guid="{DB35F2C5-71F8-434E-851A-EA1DE9D5414D}" scale="70" showPageBreaks="1" fitToPage="1">
      <pane xSplit="5.75" ySplit="8" topLeftCell="G35" activePane="bottomRight" state="frozen"/>
      <selection pane="bottomRight" activeCell="F38" sqref="F38"/>
      <pageMargins left="0.25" right="0.25" top="0.75" bottom="0.75" header="0.3" footer="0.3"/>
      <pageSetup paperSize="9" scale="23" fitToHeight="0" orientation="landscape" r:id="rId29"/>
    </customSheetView>
  </customSheetViews>
  <mergeCells count="3">
    <mergeCell ref="A3:C3"/>
    <mergeCell ref="D3:F3"/>
    <mergeCell ref="A5:B6"/>
  </mergeCells>
  <pageMargins left="0.25" right="0.25" top="0.75" bottom="0.75" header="0.3" footer="0.3"/>
  <pageSetup paperSize="9" scale="23" fitToHeight="0" orientation="landscape" r:id="rId30"/>
  <drawing r:id="rId31"/>
  <extLst>
    <ext xmlns:x14="http://schemas.microsoft.com/office/spreadsheetml/2009/9/main" uri="{CCE6A557-97BC-4b89-ADB6-D9C93CAAB3DF}">
      <x14:dataValidations xmlns:xm="http://schemas.microsoft.com/office/excel/2006/main" count="5">
        <x14:dataValidation type="list" allowBlank="1" showInputMessage="1" showErrorMessage="1" xr:uid="{1D07C849-2B42-49E1-950C-5A05781893FC}">
          <x14:formula1>
            <xm:f>listy!$F$2:$F$17</xm:f>
          </x14:formula1>
          <xm:sqref>E3:E6 D3:D4</xm:sqref>
        </x14:dataValidation>
        <x14:dataValidation type="list" allowBlank="1" showInputMessage="1" showErrorMessage="1" xr:uid="{4E1EC77D-CCE5-45C5-8FDE-15AF3DC6B928}">
          <x14:formula1>
            <xm:f>listy!$K$2:$K$3</xm:f>
          </x14:formula1>
          <xm:sqref>E9:E13</xm:sqref>
        </x14:dataValidation>
        <x14:dataValidation type="list" allowBlank="1" showInputMessage="1" showErrorMessage="1" xr:uid="{09841337-8B31-4B15-97E8-C32267B956BA}">
          <x14:formula1>
            <xm:f>listy!$D$2:$D$7</xm:f>
          </x14:formula1>
          <xm:sqref>E14:E21 D9:D21 D22:E63</xm:sqref>
        </x14:dataValidation>
        <x14:dataValidation type="list" allowBlank="1" showInputMessage="1" showErrorMessage="1" xr:uid="{5D7183EF-0D08-4DEF-AF86-1A31AECC6C34}">
          <x14:formula1>
            <xm:f>listy!$A$2:$A$39</xm:f>
          </x14:formula1>
          <xm:sqref>B9:B64</xm:sqref>
        </x14:dataValidation>
        <x14:dataValidation type="list" allowBlank="1" showInputMessage="1" showErrorMessage="1" xr:uid="{199EA1F0-081A-4808-996D-3C2067E5433D}">
          <x14:formula1>
            <xm:f>OFFSET(listy!$I$1,MATCH($D$3,ListaRob,0),0,COUNTIF(ListaRob,$D$3),1)</xm:f>
          </x14:formula1>
          <xm:sqref>C9:C63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DE234-8DFC-4C81-903E-0385D25D403D}">
  <dimension ref="A1"/>
  <sheetViews>
    <sheetView workbookViewId="0"/>
  </sheetViews>
  <sheetFormatPr defaultRowHeight="14.4" x14ac:dyDescent="0.3"/>
  <sheetData/>
  <customSheetViews>
    <customSheetView guid="{F6F0C5F9-7C8B-45FC-9632-BBFEF7D3CD21}" state="hidden">
      <pageMargins left="0.7" right="0.7" top="0.75" bottom="0.75" header="0.3" footer="0.3"/>
    </customSheetView>
    <customSheetView guid="{8DC06CC0-3A6C-4A46-984C-033CFF2606B6}" state="hidden">
      <pageMargins left="0.7" right="0.7" top="0.75" bottom="0.75" header="0.3" footer="0.3"/>
    </customSheetView>
    <customSheetView guid="{150AA8E2-A813-4724-8729-3102E39EB38D}" state="hidden">
      <pageMargins left="0.7" right="0.7" top="0.75" bottom="0.75" header="0.3" footer="0.3"/>
    </customSheetView>
    <customSheetView guid="{FCBD8508-C493-4D74-970E-6A71ACC4E7E4}" state="hidden">
      <pageMargins left="0.7" right="0.7" top="0.75" bottom="0.75" header="0.3" footer="0.3"/>
    </customSheetView>
    <customSheetView guid="{B5294587-08F5-4789-A655-4B9426FAE5F5}" state="hidden">
      <pageMargins left="0.7" right="0.7" top="0.75" bottom="0.75" header="0.3" footer="0.3"/>
    </customSheetView>
    <customSheetView guid="{4625D2DA-2494-4675-95E3-99E5D31EEA33}" state="hidden">
      <pageMargins left="0.7" right="0.7" top="0.75" bottom="0.75" header="0.3" footer="0.3"/>
    </customSheetView>
    <customSheetView guid="{5055AAF6-EC56-4F65-A4E2-6553DB9759D2}" state="hidden">
      <pageMargins left="0.7" right="0.7" top="0.75" bottom="0.75" header="0.3" footer="0.3"/>
    </customSheetView>
    <customSheetView guid="{7984F715-CCA5-4273-AD1C-0EF585ACFC45}" state="hidden">
      <pageMargins left="0.7" right="0.7" top="0.75" bottom="0.75" header="0.3" footer="0.3"/>
    </customSheetView>
    <customSheetView guid="{4782880D-40E4-442B-B948-13F346424F7D}" state="hidden">
      <pageMargins left="0.7" right="0.7" top="0.75" bottom="0.75" header="0.3" footer="0.3"/>
    </customSheetView>
    <customSheetView guid="{C8698A4D-485B-40E9-AC18-FFC56A1F0012}" state="hidden">
      <pageMargins left="0.7" right="0.7" top="0.75" bottom="0.75" header="0.3" footer="0.3"/>
    </customSheetView>
    <customSheetView guid="{0684E94B-F121-4132-8FE0-86C5E3B17322}" state="hidden">
      <pageMargins left="0.7" right="0.7" top="0.75" bottom="0.75" header="0.3" footer="0.3"/>
    </customSheetView>
    <customSheetView guid="{DC8E52D4-9A3C-4968-97D1-A952FA1907A7}" state="hidden">
      <pageMargins left="0.7" right="0.7" top="0.75" bottom="0.75" header="0.3" footer="0.3"/>
    </customSheetView>
    <customSheetView guid="{669A9983-BD19-48D8-A737-0A1FEC494EE1}" state="hidden">
      <pageMargins left="0.7" right="0.7" top="0.75" bottom="0.75" header="0.3" footer="0.3"/>
    </customSheetView>
    <customSheetView guid="{931AE57B-1820-4357-BFB2-163C69ADC633}" state="hidden">
      <pageMargins left="0.7" right="0.7" top="0.75" bottom="0.75" header="0.3" footer="0.3"/>
    </customSheetView>
    <customSheetView guid="{01A82B39-D2FB-4878-A5C0-C1717C557DA9}" state="hidden">
      <pageMargins left="0.7" right="0.7" top="0.75" bottom="0.75" header="0.3" footer="0.3"/>
    </customSheetView>
    <customSheetView guid="{3B7FB896-A53E-483A-BA12-8E7E47222DCB}" state="hidden">
      <pageMargins left="0.7" right="0.7" top="0.75" bottom="0.75" header="0.3" footer="0.3"/>
    </customSheetView>
    <customSheetView guid="{427BC970-DE50-4768-8C79-9788A3EED0F4}" state="hidden">
      <pageMargins left="0.7" right="0.7" top="0.75" bottom="0.75" header="0.3" footer="0.3"/>
    </customSheetView>
    <customSheetView guid="{6760BA65-3465-48FE-AE27-AA90552D14D9}" state="hidden">
      <pageMargins left="0.7" right="0.7" top="0.75" bottom="0.75" header="0.3" footer="0.3"/>
    </customSheetView>
    <customSheetView guid="{F141226D-AAD5-4D55-A17E-EBA936626B70}" state="hidden">
      <pageMargins left="0.7" right="0.7" top="0.75" bottom="0.75" header="0.3" footer="0.3"/>
    </customSheetView>
    <customSheetView guid="{CF4184B7-9E1C-49DC-9B5E-3157DE29859A}" state="hidden">
      <pageMargins left="0.7" right="0.7" top="0.75" bottom="0.75" header="0.3" footer="0.3"/>
    </customSheetView>
    <customSheetView guid="{D99B77B2-0A2F-4A84-9A70-2E852FE166A0}" state="hidden">
      <pageMargins left="0.7" right="0.7" top="0.75" bottom="0.75" header="0.3" footer="0.3"/>
    </customSheetView>
    <customSheetView guid="{2D707813-BC5B-44E1-BB0A-C243E7D458DF}" state="hidden">
      <pageMargins left="0.7" right="0.7" top="0.75" bottom="0.75" header="0.3" footer="0.3"/>
    </customSheetView>
    <customSheetView guid="{E51DDA3C-D0D3-4B5C-89E6-1AE8433FCFC1}" state="hidden">
      <pageMargins left="0.7" right="0.7" top="0.75" bottom="0.75" header="0.3" footer="0.3"/>
    </customSheetView>
    <customSheetView guid="{38CD0EA2-3CD5-41C1-9EFD-05216E68980D}" state="hidden">
      <pageMargins left="0.7" right="0.7" top="0.75" bottom="0.75" header="0.3" footer="0.3"/>
    </customSheetView>
    <customSheetView guid="{2729BCDC-FC45-48D5-9243-FD2D49B42BC5}" state="hidden">
      <pageMargins left="0.7" right="0.7" top="0.75" bottom="0.75" header="0.3" footer="0.3"/>
    </customSheetView>
    <customSheetView guid="{57980694-66CE-4C9C-8B1E-C7943213010A}" state="hidden">
      <pageMargins left="0.7" right="0.7" top="0.75" bottom="0.75" header="0.3" footer="0.3"/>
    </customSheetView>
    <customSheetView guid="{C93CEC68-283B-4799-A3DE-A6046F9C67C1}" state="hidden">
      <pageMargins left="0.7" right="0.7" top="0.75" bottom="0.75" header="0.3" footer="0.3"/>
    </customSheetView>
    <customSheetView guid="{DB35F2C5-71F8-434E-851A-EA1DE9D5414D}"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4A428-4996-4EDA-8078-4260C25E0C90}">
  <dimension ref="A1"/>
  <sheetViews>
    <sheetView workbookViewId="0"/>
  </sheetViews>
  <sheetFormatPr defaultRowHeight="14.4" x14ac:dyDescent="0.3"/>
  <sheetData/>
  <customSheetViews>
    <customSheetView guid="{F6F0C5F9-7C8B-45FC-9632-BBFEF7D3CD21}" state="hidden">
      <pageMargins left="0.7" right="0.7" top="0.75" bottom="0.75" header="0.3" footer="0.3"/>
    </customSheetView>
    <customSheetView guid="{8DC06CC0-3A6C-4A46-984C-033CFF2606B6}" state="hidden">
      <pageMargins left="0.7" right="0.7" top="0.75" bottom="0.75" header="0.3" footer="0.3"/>
    </customSheetView>
    <customSheetView guid="{150AA8E2-A813-4724-8729-3102E39EB38D}" state="hidden">
      <pageMargins left="0.7" right="0.7" top="0.75" bottom="0.75" header="0.3" footer="0.3"/>
    </customSheetView>
    <customSheetView guid="{FCBD8508-C493-4D74-970E-6A71ACC4E7E4}" state="hidden">
      <pageMargins left="0.7" right="0.7" top="0.75" bottom="0.75" header="0.3" footer="0.3"/>
    </customSheetView>
    <customSheetView guid="{B5294587-08F5-4789-A655-4B9426FAE5F5}" state="hidden">
      <pageMargins left="0.7" right="0.7" top="0.75" bottom="0.75" header="0.3" footer="0.3"/>
    </customSheetView>
    <customSheetView guid="{4625D2DA-2494-4675-95E3-99E5D31EEA33}" state="hidden">
      <pageMargins left="0.7" right="0.7" top="0.75" bottom="0.75" header="0.3" footer="0.3"/>
    </customSheetView>
    <customSheetView guid="{5055AAF6-EC56-4F65-A4E2-6553DB9759D2}" state="hidden">
      <pageMargins left="0.7" right="0.7" top="0.75" bottom="0.75" header="0.3" footer="0.3"/>
    </customSheetView>
    <customSheetView guid="{7984F715-CCA5-4273-AD1C-0EF585ACFC45}" state="hidden">
      <pageMargins left="0.7" right="0.7" top="0.75" bottom="0.75" header="0.3" footer="0.3"/>
    </customSheetView>
    <customSheetView guid="{4782880D-40E4-442B-B948-13F346424F7D}" state="hidden">
      <pageMargins left="0.7" right="0.7" top="0.75" bottom="0.75" header="0.3" footer="0.3"/>
    </customSheetView>
    <customSheetView guid="{C8698A4D-485B-40E9-AC18-FFC56A1F0012}" state="hidden">
      <pageMargins left="0.7" right="0.7" top="0.75" bottom="0.75" header="0.3" footer="0.3"/>
    </customSheetView>
    <customSheetView guid="{0684E94B-F121-4132-8FE0-86C5E3B17322}" state="hidden">
      <pageMargins left="0.7" right="0.7" top="0.75" bottom="0.75" header="0.3" footer="0.3"/>
    </customSheetView>
    <customSheetView guid="{DC8E52D4-9A3C-4968-97D1-A952FA1907A7}" state="hidden">
      <pageMargins left="0.7" right="0.7" top="0.75" bottom="0.75" header="0.3" footer="0.3"/>
    </customSheetView>
    <customSheetView guid="{669A9983-BD19-48D8-A737-0A1FEC494EE1}" state="hidden">
      <pageMargins left="0.7" right="0.7" top="0.75" bottom="0.75" header="0.3" footer="0.3"/>
    </customSheetView>
    <customSheetView guid="{931AE57B-1820-4357-BFB2-163C69ADC633}" state="hidden">
      <pageMargins left="0.7" right="0.7" top="0.75" bottom="0.75" header="0.3" footer="0.3"/>
    </customSheetView>
    <customSheetView guid="{01A82B39-D2FB-4878-A5C0-C1717C557DA9}" state="hidden">
      <pageMargins left="0.7" right="0.7" top="0.75" bottom="0.75" header="0.3" footer="0.3"/>
    </customSheetView>
    <customSheetView guid="{3B7FB896-A53E-483A-BA12-8E7E47222DCB}" state="hidden">
      <pageMargins left="0.7" right="0.7" top="0.75" bottom="0.75" header="0.3" footer="0.3"/>
    </customSheetView>
    <customSheetView guid="{427BC970-DE50-4768-8C79-9788A3EED0F4}" state="hidden">
      <pageMargins left="0.7" right="0.7" top="0.75" bottom="0.75" header="0.3" footer="0.3"/>
    </customSheetView>
    <customSheetView guid="{6760BA65-3465-48FE-AE27-AA90552D14D9}" state="hidden">
      <pageMargins left="0.7" right="0.7" top="0.75" bottom="0.75" header="0.3" footer="0.3"/>
    </customSheetView>
    <customSheetView guid="{F141226D-AAD5-4D55-A17E-EBA936626B70}" state="hidden">
      <pageMargins left="0.7" right="0.7" top="0.75" bottom="0.75" header="0.3" footer="0.3"/>
    </customSheetView>
    <customSheetView guid="{CF4184B7-9E1C-49DC-9B5E-3157DE29859A}" state="hidden">
      <pageMargins left="0.7" right="0.7" top="0.75" bottom="0.75" header="0.3" footer="0.3"/>
    </customSheetView>
    <customSheetView guid="{D99B77B2-0A2F-4A84-9A70-2E852FE166A0}" state="hidden">
      <pageMargins left="0.7" right="0.7" top="0.75" bottom="0.75" header="0.3" footer="0.3"/>
    </customSheetView>
    <customSheetView guid="{2D707813-BC5B-44E1-BB0A-C243E7D458DF}" state="hidden">
      <pageMargins left="0.7" right="0.7" top="0.75" bottom="0.75" header="0.3" footer="0.3"/>
    </customSheetView>
    <customSheetView guid="{E51DDA3C-D0D3-4B5C-89E6-1AE8433FCFC1}" state="hidden">
      <pageMargins left="0.7" right="0.7" top="0.75" bottom="0.75" header="0.3" footer="0.3"/>
    </customSheetView>
    <customSheetView guid="{38CD0EA2-3CD5-41C1-9EFD-05216E68980D}" state="hidden">
      <pageMargins left="0.7" right="0.7" top="0.75" bottom="0.75" header="0.3" footer="0.3"/>
    </customSheetView>
    <customSheetView guid="{2729BCDC-FC45-48D5-9243-FD2D49B42BC5}" state="hidden">
      <pageMargins left="0.7" right="0.7" top="0.75" bottom="0.75" header="0.3" footer="0.3"/>
    </customSheetView>
    <customSheetView guid="{57980694-66CE-4C9C-8B1E-C7943213010A}" state="hidden">
      <pageMargins left="0.7" right="0.7" top="0.75" bottom="0.75" header="0.3" footer="0.3"/>
    </customSheetView>
    <customSheetView guid="{C93CEC68-283B-4799-A3DE-A6046F9C67C1}" state="hidden">
      <pageMargins left="0.7" right="0.7" top="0.75" bottom="0.75" header="0.3" footer="0.3"/>
    </customSheetView>
    <customSheetView guid="{DB35F2C5-71F8-434E-851A-EA1DE9D5414D}"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19</vt:i4>
      </vt:variant>
      <vt:variant>
        <vt:lpstr>Nazwane zakresy</vt:lpstr>
      </vt:variant>
      <vt:variant>
        <vt:i4>12</vt:i4>
      </vt:variant>
    </vt:vector>
  </HeadingPairs>
  <TitlesOfParts>
    <vt:vector size="31" baseType="lpstr">
      <vt:lpstr> P 1_ Szczegółowy wykaz zmian </vt:lpstr>
      <vt:lpstr> P 2_ Szczegółowy wykaz zmian </vt:lpstr>
      <vt:lpstr> P 3_ Szczegółowy wykaz zmian </vt:lpstr>
      <vt:lpstr> P 4_ Szczegółowy wykaz zmian </vt:lpstr>
      <vt:lpstr> P 5_ Szczegółowy wykaz zmian </vt:lpstr>
      <vt:lpstr> P 6_ Szczegółowy wykaz zmian </vt:lpstr>
      <vt:lpstr> P 7_ Szczegółowy wykaz zmian </vt:lpstr>
      <vt:lpstr>Arkusz5</vt:lpstr>
      <vt:lpstr>Arkusz6</vt:lpstr>
      <vt:lpstr> P 8_ Szczegółowy wykaz zmian </vt:lpstr>
      <vt:lpstr> P 9_ Szczegółowy wykaz zmian </vt:lpstr>
      <vt:lpstr> P 10_ Szczegółowy wykaz zmian </vt:lpstr>
      <vt:lpstr> INNE_ Szczegółowy wykaz zmian </vt:lpstr>
      <vt:lpstr>Tab. 11 obowiązująca</vt:lpstr>
      <vt:lpstr>Tab. 11 po planowanych zmianach</vt:lpstr>
      <vt:lpstr>Tab. 11 różnice</vt:lpstr>
      <vt:lpstr>listy</vt:lpstr>
      <vt:lpstr>Arkusz1</vt:lpstr>
      <vt:lpstr>Arkusz2</vt:lpstr>
      <vt:lpstr>ListaRob</vt:lpstr>
      <vt:lpstr>' INNE_ Szczegółowy wykaz zmian '!Tytuły_wydruku</vt:lpstr>
      <vt:lpstr>' P 1_ Szczegółowy wykaz zmian '!Tytuły_wydruku</vt:lpstr>
      <vt:lpstr>' P 10_ Szczegółowy wykaz zmian '!Tytuły_wydruku</vt:lpstr>
      <vt:lpstr>' P 2_ Szczegółowy wykaz zmian '!Tytuły_wydruku</vt:lpstr>
      <vt:lpstr>' P 3_ Szczegółowy wykaz zmian '!Tytuły_wydruku</vt:lpstr>
      <vt:lpstr>' P 4_ Szczegółowy wykaz zmian '!Tytuły_wydruku</vt:lpstr>
      <vt:lpstr>' P 5_ Szczegółowy wykaz zmian '!Tytuły_wydruku</vt:lpstr>
      <vt:lpstr>' P 6_ Szczegółowy wykaz zmian '!Tytuły_wydruku</vt:lpstr>
      <vt:lpstr>' P 7_ Szczegółowy wykaz zmian '!Tytuły_wydruku</vt:lpstr>
      <vt:lpstr>' P 8_ Szczegółowy wykaz zmian '!Tytuły_wydruku</vt:lpstr>
      <vt:lpstr>' P 9_ Szczegółowy wykaz zmian '!Tytuły_wydruku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Laskowska-Skup Agnieszka</dc:creator>
  <cp:lastModifiedBy>Lucyna Swoińska-Lasota</cp:lastModifiedBy>
  <cp:lastPrinted>2025-01-27T08:14:12Z</cp:lastPrinted>
  <dcterms:created xsi:type="dcterms:W3CDTF">2015-06-05T18:19:34Z</dcterms:created>
  <dcterms:modified xsi:type="dcterms:W3CDTF">2025-01-27T10:40:19Z</dcterms:modified>
</cp:coreProperties>
</file>